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50" windowWidth="19020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Sheet1!$A$1:$L$119</definedName>
    <definedName name="_xlnm.Print_Titles" localSheetId="0">Sheet1!$1:$11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K19" i="1"/>
  <c r="J19" i="1"/>
  <c r="I19" i="1"/>
  <c r="D19" i="1"/>
  <c r="F19" i="1"/>
  <c r="E19" i="1"/>
  <c r="C19" i="1"/>
</calcChain>
</file>

<file path=xl/comments1.xml><?xml version="1.0" encoding="utf-8"?>
<comments xmlns="http://schemas.openxmlformats.org/spreadsheetml/2006/main">
  <authors>
    <author>JHSPH</author>
  </authors>
  <commentList>
    <comment ref="H68" authorId="0">
      <text>
        <r>
          <rPr>
            <b/>
            <sz val="9"/>
            <color indexed="81"/>
            <rFont val="Tahoma"/>
            <family val="2"/>
          </rPr>
          <t>etrobert:</t>
        </r>
        <r>
          <rPr>
            <sz val="9"/>
            <color indexed="81"/>
            <rFont val="Tahoma"/>
            <family val="2"/>
          </rPr>
          <t xml:space="preserve">
This is an interesting "healthy selection" effect.</t>
        </r>
      </text>
    </comment>
  </commentList>
</comments>
</file>

<file path=xl/sharedStrings.xml><?xml version="1.0" encoding="utf-8"?>
<sst xmlns="http://schemas.openxmlformats.org/spreadsheetml/2006/main" count="106" uniqueCount="78">
  <si>
    <t>3+</t>
  </si>
  <si>
    <t>4+</t>
  </si>
  <si>
    <t>5+</t>
  </si>
  <si>
    <t>Age 18-64</t>
  </si>
  <si>
    <t>High Need Definition:</t>
  </si>
  <si>
    <t>Prevalence:</t>
  </si>
  <si>
    <t>Overall</t>
  </si>
  <si>
    <t>White</t>
  </si>
  <si>
    <t>Black</t>
  </si>
  <si>
    <t>Hispanic</t>
  </si>
  <si>
    <t>Asian</t>
  </si>
  <si>
    <t>Other</t>
  </si>
  <si>
    <t>Education:</t>
  </si>
  <si>
    <t>Less than High School</t>
  </si>
  <si>
    <t>Completed High School</t>
  </si>
  <si>
    <t>Some College</t>
  </si>
  <si>
    <t>Completed College or More</t>
  </si>
  <si>
    <t>Unknown or NA</t>
  </si>
  <si>
    <t>Insurance Status:</t>
  </si>
  <si>
    <t>Medicare Ever During Year</t>
  </si>
  <si>
    <t>Medicaid Ever During Year</t>
  </si>
  <si>
    <t>Private Insurance Ever During Year</t>
  </si>
  <si>
    <t>Uninsured Ever During Year</t>
  </si>
  <si>
    <t>Dual Eligible Ever During Year:</t>
  </si>
  <si>
    <t>Race/Ethnicity:</t>
  </si>
  <si>
    <t>% Federal Poverty Level:</t>
  </si>
  <si>
    <t>Lower 50%</t>
  </si>
  <si>
    <t>Top 10%</t>
  </si>
  <si>
    <t>Top 5%</t>
  </si>
  <si>
    <t>Top 1%</t>
  </si>
  <si>
    <t>&lt; 100% FPL</t>
  </si>
  <si>
    <t>&lt; 200% FPL</t>
  </si>
  <si>
    <t>200% ≤ FPL &lt; 400%</t>
  </si>
  <si>
    <t>FPL ≥ 400%</t>
  </si>
  <si>
    <t>Mean total medical spending per year</t>
  </si>
  <si>
    <t>Age Group Analyzed:</t>
  </si>
  <si>
    <t>Age 65+</t>
  </si>
  <si>
    <t>Statistics are weighted to reflect prevalence in the non-institutionalized US population at a given point in time.</t>
  </si>
  <si>
    <t xml:space="preserve">substance abuse (including non-dependent substance abuse); (2) Persistent/Severe Mental Health Disorders (includes schizophrenic disorders, manic disorder, bipolar disorder, and major depression); </t>
  </si>
  <si>
    <t>Proportion of High Need Patients (columns) within Medical Spending Percentile Range (rows):</t>
  </si>
  <si>
    <t>Mean Number of Paid Home Health Visits During Year</t>
  </si>
  <si>
    <t>Mean Inpatient Hospitalizations Resulting in ED Admission During Year</t>
  </si>
  <si>
    <t>Demographic and Insurance Characteristics:</t>
  </si>
  <si>
    <t>a. Conditioning on High Need Definition (columns), Proportions With:</t>
  </si>
  <si>
    <t>White, Non-Hispanic</t>
  </si>
  <si>
    <t>Black, Non-Hispanic</t>
  </si>
  <si>
    <t>Asian, Non-Hispanic</t>
  </si>
  <si>
    <t>Note: These insurance categories are not mutually exclusive.</t>
  </si>
  <si>
    <t>Percentages are out of person-years, and are weighted to reflect prevalence in the non-institutionalized US population at a given point in time.</t>
  </si>
  <si>
    <t>b. Conditioning on Demographic Characteristic, Proportions Defined as High Need:</t>
  </si>
  <si>
    <t>Global Notes:</t>
  </si>
  <si>
    <t xml:space="preserve">(3) Anxiety/depressive disorders (includes anxiety, phobia, and non-specific depression); and (4) additional conditions noted by an asterisk (*) in Table 1. Chronic conditions as reported in the MEPS diagnosis </t>
  </si>
  <si>
    <t>files or in the priority condition flags on the MEPS consolidated full-year files.</t>
  </si>
  <si>
    <t>† Chronic conditions include physical chronic conditions, and the following mental health conditions: (1) Substance abuse disorders (defined as alcoholic and drug psychoses and psychoactive</t>
  </si>
  <si>
    <t>the percentages are descending as the threshold number of chronic conditions increases (for a given row).</t>
  </si>
  <si>
    <t>(Unless stated, columns for a given variable will sum to 100%)</t>
  </si>
  <si>
    <t>Note: Columns will not sum to 100% because categories are not mutually exclusive.</t>
  </si>
  <si>
    <t>IADL: Instrumental Activities of Daily Living (such as using the telephone, paying bills, taking medications, preparing light meals, doing laundry, or going shopping)</t>
  </si>
  <si>
    <t>0 or 1</t>
  </si>
  <si>
    <t>June 5, 2014</t>
  </si>
  <si>
    <t>2+</t>
  </si>
  <si>
    <t>-</t>
  </si>
  <si>
    <t>Spending in proportion to mean for persons with 0 or 1 chronic conditions (by age group)</t>
  </si>
  <si>
    <t>Based on pooled data from the 2009-2011 Medical Expenditure Panel Survey-Household Component.  Aggregates information from consolidated full-year files, event files, and diagnosis files.  Unweighted sample size=105,014 person-years.</t>
  </si>
  <si>
    <t>Table 2: Demographic Characteristics of High-Need Patients</t>
  </si>
  <si>
    <t>Eric Roberts, Arielle Zina and Gerard Anderson</t>
  </si>
  <si>
    <r>
      <t xml:space="preserve">Number of Chronic Conditions </t>
    </r>
    <r>
      <rPr>
        <sz val="14"/>
        <color theme="1"/>
        <rFont val="Times New Roman"/>
        <family val="1"/>
      </rPr>
      <t>†</t>
    </r>
  </si>
  <si>
    <r>
      <t xml:space="preserve">IADL Limitations for 3+ Months </t>
    </r>
    <r>
      <rPr>
        <i/>
        <sz val="14"/>
        <color theme="1"/>
        <rFont val="Times New Roman"/>
        <family val="1"/>
      </rPr>
      <t>or</t>
    </r>
    <r>
      <rPr>
        <sz val="14"/>
        <color theme="1"/>
        <rFont val="Times New Roman"/>
        <family val="1"/>
      </rPr>
      <t xml:space="preserve"> Physical Functioning Help for 3+ Months </t>
    </r>
    <r>
      <rPr>
        <u/>
        <sz val="14"/>
        <color theme="1"/>
        <rFont val="Times New Roman"/>
        <family val="1"/>
      </rPr>
      <t>and:</t>
    </r>
  </si>
  <si>
    <r>
      <t>High Cost and High Need Patients</t>
    </r>
    <r>
      <rPr>
        <b/>
        <sz val="14"/>
        <color theme="1"/>
        <rFont val="Times New Roman"/>
        <family val="1"/>
      </rPr>
      <t>:</t>
    </r>
  </si>
  <si>
    <r>
      <rPr>
        <i/>
        <u/>
        <sz val="14"/>
        <color theme="1"/>
        <rFont val="Times New Roman"/>
        <family val="1"/>
      </rPr>
      <t>Example interpretation 1</t>
    </r>
    <r>
      <rPr>
        <i/>
        <sz val="14"/>
        <color theme="1"/>
        <rFont val="Times New Roman"/>
        <family val="1"/>
      </rPr>
      <t>: Of non-elderly adults with 0 or 1 chronic conditions / no functional limitations, 54.0% are in the lower 50% of overall medical spending.</t>
    </r>
  </si>
  <si>
    <r>
      <t xml:space="preserve">FPL ≤ 138% </t>
    </r>
    <r>
      <rPr>
        <i/>
        <sz val="14"/>
        <color theme="1"/>
        <rFont val="Times New Roman"/>
        <family val="1"/>
      </rPr>
      <t>(Medicaid eligibility threshold under the ACA)</t>
    </r>
  </si>
  <si>
    <r>
      <rPr>
        <i/>
        <u/>
        <sz val="14"/>
        <color theme="1"/>
        <rFont val="Times New Roman"/>
        <family val="1"/>
      </rPr>
      <t>Example interpretation</t>
    </r>
    <r>
      <rPr>
        <i/>
        <sz val="14"/>
        <color theme="1"/>
        <rFont val="Times New Roman"/>
        <family val="1"/>
      </rPr>
      <t>: 39.2% of non-elderly adults with five or more chronic conditions and physical limitations have incomes at or below 138% of the FPL.</t>
    </r>
  </si>
  <si>
    <r>
      <rPr>
        <i/>
        <u/>
        <sz val="14"/>
        <color theme="1"/>
        <rFont val="Times New Roman"/>
        <family val="1"/>
      </rPr>
      <t>Example interpretation</t>
    </r>
    <r>
      <rPr>
        <i/>
        <sz val="14"/>
        <color theme="1"/>
        <rFont val="Times New Roman"/>
        <family val="1"/>
      </rPr>
      <t>: Of all non-elderly adults with least five chronic conditions plus physical limitations, 30.2% have Medicare, 33.4% have Medicaid, and 43.5% have private insurance at some point in the year.</t>
    </r>
  </si>
  <si>
    <r>
      <t xml:space="preserve">(Rows will </t>
    </r>
    <r>
      <rPr>
        <i/>
        <u/>
        <sz val="14"/>
        <color theme="1"/>
        <rFont val="Times New Roman"/>
        <family val="1"/>
      </rPr>
      <t>not</t>
    </r>
    <r>
      <rPr>
        <i/>
        <sz val="14"/>
        <color theme="1"/>
        <rFont val="Times New Roman"/>
        <family val="1"/>
      </rPr>
      <t xml:space="preserve"> sum to 100%, in part because the columns are not mutually exclusive -- e.g., 5+ chronic conditions is a subset of 2+ chronic conditions)</t>
    </r>
  </si>
  <si>
    <r>
      <rPr>
        <i/>
        <u/>
        <sz val="14"/>
        <color theme="1"/>
        <rFont val="Times New Roman"/>
        <family val="1"/>
      </rPr>
      <t>Example interpretation</t>
    </r>
    <r>
      <rPr>
        <i/>
        <sz val="14"/>
        <color theme="1"/>
        <rFont val="Times New Roman"/>
        <family val="1"/>
      </rPr>
      <t>: Of non-elderly adults with incomes at or below 138% of the FPL, 6.1% have five or more chronic conditions and physical limitations.  Since 5+ chronic conditions is a subset of 4+, and 4+ is a subset of 3+, etc.,</t>
    </r>
  </si>
  <si>
    <r>
      <rPr>
        <i/>
        <u/>
        <sz val="14"/>
        <color theme="1"/>
        <rFont val="Times New Roman"/>
        <family val="1"/>
      </rPr>
      <t>Example interpretation</t>
    </r>
    <r>
      <rPr>
        <i/>
        <sz val="14"/>
        <color theme="1"/>
        <rFont val="Times New Roman"/>
        <family val="1"/>
      </rPr>
      <t>: Of all non-elderly adults who have Medicare, 60.6% have at least two chronic conditions plus physical limitations, while 29.4% have at least five chronic conditions with physical limitations.</t>
    </r>
  </si>
  <si>
    <r>
      <rPr>
        <i/>
        <u/>
        <sz val="14"/>
        <color theme="1"/>
        <rFont val="Times New Roman"/>
        <family val="1"/>
      </rPr>
      <t>Example interpretation 2</t>
    </r>
    <r>
      <rPr>
        <i/>
        <sz val="14"/>
        <color theme="1"/>
        <rFont val="Times New Roman"/>
        <family val="1"/>
      </rPr>
      <t>: Of non-elderly adults with 5 or more chronic conditions and functional limitations, 45.7% are in the top 10% of overall medical spending. In this example, the unconditional prevalence of high-need and high cost (within the age stratum) could be found by multiplying 45.7% by 3.0%, indicating that by these definitions of high need, 1.4% of non-elderly adults are both high cost (upper 10% of spenders) and high need.  In the analogous  measure for seniors, 9.0% (=53.5%*16.8%) are both high need and high cost when high cost is defined as the upper 10% of annual medical spending and high need is defined as five or more chronic conditions plus functional limitations.</t>
    </r>
  </si>
  <si>
    <t>Johns Hopkins University Analysis of High-Need, High-Cost Patients Using the 2009-2011 MEPS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</si>
</sst>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\ &quot;x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u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2" fontId="3" fillId="0" borderId="0" xfId="0" applyNumberFormat="1" applyFont="1" applyBorder="1"/>
    <xf numFmtId="2" fontId="4" fillId="0" borderId="0" xfId="0" applyNumberFormat="1" applyFont="1" applyBorder="1"/>
    <xf numFmtId="2" fontId="3" fillId="0" borderId="1" xfId="0" applyNumberFormat="1" applyFont="1" applyBorder="1"/>
    <xf numFmtId="0" fontId="6" fillId="0" borderId="0" xfId="0" applyFont="1"/>
    <xf numFmtId="14" fontId="5" fillId="0" borderId="0" xfId="0" quotePrefix="1" applyNumberFormat="1" applyFont="1" applyBorder="1" applyAlignment="1">
      <alignment horizontal="left"/>
    </xf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2" fontId="5" fillId="0" borderId="1" xfId="0" quotePrefix="1" applyNumberFormat="1" applyFont="1" applyBorder="1"/>
    <xf numFmtId="2" fontId="3" fillId="0" borderId="1" xfId="0" applyNumberFormat="1" applyFont="1" applyFill="1" applyBorder="1"/>
    <xf numFmtId="0" fontId="3" fillId="0" borderId="0" xfId="0" applyFont="1" applyBorder="1"/>
    <xf numFmtId="0" fontId="3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2" fontId="9" fillId="0" borderId="4" xfId="0" applyNumberFormat="1" applyFont="1" applyBorder="1"/>
    <xf numFmtId="2" fontId="3" fillId="0" borderId="4" xfId="0" applyNumberFormat="1" applyFont="1" applyFill="1" applyBorder="1"/>
    <xf numFmtId="10" fontId="3" fillId="0" borderId="4" xfId="1" applyNumberFormat="1" applyFont="1" applyFill="1" applyBorder="1"/>
    <xf numFmtId="10" fontId="4" fillId="0" borderId="4" xfId="1" applyNumberFormat="1" applyFont="1" applyFill="1" applyBorder="1"/>
    <xf numFmtId="10" fontId="3" fillId="0" borderId="0" xfId="1" applyNumberFormat="1" applyFont="1" applyFill="1" applyBorder="1"/>
    <xf numFmtId="10" fontId="4" fillId="0" borderId="0" xfId="1" applyNumberFormat="1" applyFont="1" applyFill="1" applyBorder="1"/>
    <xf numFmtId="165" fontId="3" fillId="0" borderId="0" xfId="2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left" indent="1"/>
    </xf>
    <xf numFmtId="0" fontId="12" fillId="0" borderId="0" xfId="0" applyFont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wrapText="1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left" inden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4" fillId="0" borderId="0" xfId="0" applyFont="1" applyAlignment="1">
      <alignment wrapText="1"/>
    </xf>
    <xf numFmtId="164" fontId="13" fillId="0" borderId="0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/>
    <xf numFmtId="5" fontId="16" fillId="0" borderId="0" xfId="2" applyNumberFormat="1" applyFont="1" applyAlignment="1">
      <alignment horizontal="center"/>
    </xf>
    <xf numFmtId="5" fontId="13" fillId="0" borderId="0" xfId="2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167" fontId="16" fillId="0" borderId="0" xfId="2" applyNumberFormat="1" applyFont="1" applyAlignment="1">
      <alignment horizontal="center"/>
    </xf>
    <xf numFmtId="0" fontId="14" fillId="0" borderId="0" xfId="0" applyFont="1" applyAlignment="1">
      <alignment horizontal="left" indent="1"/>
    </xf>
    <xf numFmtId="166" fontId="16" fillId="0" borderId="0" xfId="0" applyNumberFormat="1" applyFont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2" fillId="0" borderId="0" xfId="0" applyFont="1"/>
    <xf numFmtId="0" fontId="13" fillId="0" borderId="0" xfId="0" applyFont="1" applyBorder="1" applyAlignment="1">
      <alignment horizontal="left" indent="1"/>
    </xf>
    <xf numFmtId="164" fontId="16" fillId="0" borderId="0" xfId="1" applyNumberFormat="1" applyFont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164" fontId="16" fillId="0" borderId="0" xfId="1" applyNumberFormat="1" applyFont="1" applyFill="1" applyAlignment="1">
      <alignment horizontal="center"/>
    </xf>
    <xf numFmtId="164" fontId="13" fillId="0" borderId="0" xfId="1" applyNumberFormat="1" applyFont="1" applyAlignment="1">
      <alignment horizontal="center"/>
    </xf>
    <xf numFmtId="0" fontId="14" fillId="0" borderId="0" xfId="0" applyFont="1" applyAlignment="1">
      <alignment horizontal="left" wrapText="1" indent="1"/>
    </xf>
    <xf numFmtId="2" fontId="20" fillId="0" borderId="0" xfId="0" applyNumberFormat="1" applyFont="1" applyBorder="1"/>
    <xf numFmtId="2" fontId="13" fillId="0" borderId="0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tabSelected="1" view="pageLayout" zoomScale="85" zoomScaleNormal="85" zoomScaleSheetLayoutView="70" zoomScalePageLayoutView="85" workbookViewId="0">
      <selection activeCell="A3" sqref="A3"/>
    </sheetView>
  </sheetViews>
  <sheetFormatPr defaultColWidth="8.7109375" defaultRowHeight="15" x14ac:dyDescent="0.25"/>
  <cols>
    <col min="1" max="1" width="78" style="4" customWidth="1"/>
    <col min="2" max="6" width="13.85546875" style="4" customWidth="1"/>
    <col min="7" max="7" width="1.7109375" style="4" customWidth="1"/>
    <col min="8" max="12" width="13.85546875" style="4" customWidth="1"/>
    <col min="13" max="16384" width="8.7109375" style="4"/>
  </cols>
  <sheetData>
    <row r="1" spans="1:13" ht="20.25" x14ac:dyDescent="0.3">
      <c r="A1" s="58" t="s">
        <v>64</v>
      </c>
      <c r="B1" s="6"/>
      <c r="C1" s="6"/>
      <c r="D1" s="6"/>
      <c r="E1" s="6"/>
      <c r="F1" s="6"/>
      <c r="G1" s="6"/>
      <c r="H1" s="6"/>
      <c r="I1" s="6"/>
      <c r="J1" s="6"/>
      <c r="K1" s="11"/>
      <c r="L1" s="11"/>
    </row>
    <row r="2" spans="1:13" ht="18.75" x14ac:dyDescent="0.3">
      <c r="A2" s="59" t="s">
        <v>77</v>
      </c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2"/>
    </row>
    <row r="3" spans="1:13" ht="18.75" x14ac:dyDescent="0.3">
      <c r="A3" s="59" t="s">
        <v>65</v>
      </c>
      <c r="B3" s="6"/>
      <c r="C3" s="6"/>
      <c r="D3" s="6"/>
      <c r="E3" s="6"/>
      <c r="F3" s="6"/>
      <c r="G3" s="6"/>
      <c r="H3" s="6"/>
      <c r="I3" s="6"/>
      <c r="J3" s="6"/>
      <c r="K3" s="1"/>
      <c r="L3" s="1"/>
      <c r="M3" s="2"/>
    </row>
    <row r="4" spans="1:13" ht="16.5" thickBot="1" x14ac:dyDescent="0.3">
      <c r="A4" s="8" t="s">
        <v>59</v>
      </c>
      <c r="B4" s="9"/>
      <c r="C4" s="9"/>
      <c r="D4" s="9"/>
      <c r="E4" s="9"/>
      <c r="F4" s="9"/>
      <c r="G4" s="9"/>
      <c r="H4" s="9"/>
      <c r="I4" s="9"/>
      <c r="J4" s="9"/>
      <c r="K4" s="3"/>
      <c r="L4" s="3"/>
      <c r="M4" s="2"/>
    </row>
    <row r="5" spans="1:13" ht="8.25" customHeight="1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8.75" x14ac:dyDescent="0.3">
      <c r="A6" s="26" t="s">
        <v>35</v>
      </c>
      <c r="B6" s="27"/>
      <c r="C6" s="27" t="s">
        <v>3</v>
      </c>
      <c r="D6" s="28"/>
      <c r="E6" s="28"/>
      <c r="F6" s="27"/>
      <c r="G6" s="29"/>
      <c r="H6" s="27"/>
      <c r="I6" s="27" t="s">
        <v>36</v>
      </c>
      <c r="J6" s="28"/>
      <c r="K6" s="28"/>
      <c r="L6" s="27"/>
    </row>
    <row r="7" spans="1:13" ht="6.75" customHeigh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6.5" customHeight="1" x14ac:dyDescent="0.3">
      <c r="A8" s="26" t="s">
        <v>4</v>
      </c>
      <c r="B8" s="30"/>
      <c r="C8" s="30" t="s">
        <v>66</v>
      </c>
      <c r="D8" s="31"/>
      <c r="E8" s="31"/>
      <c r="F8" s="31"/>
      <c r="G8" s="29"/>
      <c r="H8" s="30"/>
      <c r="I8" s="30" t="s">
        <v>66</v>
      </c>
      <c r="J8" s="31"/>
      <c r="K8" s="31"/>
      <c r="L8" s="31"/>
    </row>
    <row r="9" spans="1:13" ht="16.5" customHeight="1" x14ac:dyDescent="0.3">
      <c r="A9" s="32" t="s">
        <v>67</v>
      </c>
      <c r="B9" s="33" t="s">
        <v>58</v>
      </c>
      <c r="C9" s="33" t="s">
        <v>60</v>
      </c>
      <c r="D9" s="33" t="s">
        <v>0</v>
      </c>
      <c r="E9" s="33" t="s">
        <v>1</v>
      </c>
      <c r="F9" s="33" t="s">
        <v>2</v>
      </c>
      <c r="G9" s="34"/>
      <c r="H9" s="33" t="s">
        <v>58</v>
      </c>
      <c r="I9" s="33" t="s">
        <v>60</v>
      </c>
      <c r="J9" s="33" t="s">
        <v>0</v>
      </c>
      <c r="K9" s="33" t="s">
        <v>1</v>
      </c>
      <c r="L9" s="33" t="s">
        <v>2</v>
      </c>
    </row>
    <row r="10" spans="1:13" ht="56.25" x14ac:dyDescent="0.3">
      <c r="A10" s="35" t="s">
        <v>57</v>
      </c>
      <c r="B10" s="36"/>
      <c r="C10" s="36"/>
      <c r="D10" s="36"/>
      <c r="E10" s="36"/>
      <c r="F10" s="36"/>
      <c r="G10" s="37"/>
      <c r="H10" s="36"/>
      <c r="I10" s="36"/>
      <c r="J10" s="36"/>
      <c r="K10" s="36"/>
      <c r="L10" s="36"/>
    </row>
    <row r="11" spans="1:13" ht="6" customHeight="1" x14ac:dyDescent="0.3">
      <c r="A11" s="2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6" customHeight="1" x14ac:dyDescent="0.3">
      <c r="A12" s="2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3" ht="16.5" customHeight="1" x14ac:dyDescent="0.3">
      <c r="A13" s="26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3" ht="16.5" customHeight="1" x14ac:dyDescent="0.3">
      <c r="A14" s="29" t="s">
        <v>6</v>
      </c>
      <c r="B14" s="36">
        <v>0.91600000000000004</v>
      </c>
      <c r="C14" s="36">
        <v>8.4409999999999999E-2</v>
      </c>
      <c r="D14" s="36">
        <v>6.7067000000000002E-2</v>
      </c>
      <c r="E14" s="36">
        <v>4.8522999999999997E-2</v>
      </c>
      <c r="F14" s="36">
        <v>3.0234E-2</v>
      </c>
      <c r="G14" s="37"/>
      <c r="H14" s="36">
        <v>0.63172499999999998</v>
      </c>
      <c r="I14" s="36">
        <v>0.36827500000000002</v>
      </c>
      <c r="J14" s="36">
        <v>0.32111899999999999</v>
      </c>
      <c r="K14" s="36">
        <v>0.25029899999999999</v>
      </c>
      <c r="L14" s="36">
        <v>0.16750499999999999</v>
      </c>
    </row>
    <row r="15" spans="1:13" ht="16.5" customHeight="1" x14ac:dyDescent="0.3">
      <c r="A15" s="29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</row>
    <row r="16" spans="1:13" ht="16.5" customHeight="1" x14ac:dyDescent="0.3">
      <c r="A16" s="29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</row>
    <row r="17" spans="1:12" ht="16.5" customHeight="1" x14ac:dyDescent="0.3">
      <c r="A17" s="26" t="s">
        <v>68</v>
      </c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</row>
    <row r="18" spans="1:12" s="20" customFormat="1" ht="16.5" customHeight="1" x14ac:dyDescent="0.3">
      <c r="A18" s="29" t="s">
        <v>34</v>
      </c>
      <c r="B18" s="39">
        <v>2990.9540999999999</v>
      </c>
      <c r="C18" s="39">
        <v>13393</v>
      </c>
      <c r="D18" s="39">
        <v>14375</v>
      </c>
      <c r="E18" s="39">
        <v>15555</v>
      </c>
      <c r="F18" s="39">
        <v>17414</v>
      </c>
      <c r="G18" s="40"/>
      <c r="H18" s="39">
        <v>6328.4732119999999</v>
      </c>
      <c r="I18" s="39">
        <v>14914</v>
      </c>
      <c r="J18" s="39">
        <v>15477</v>
      </c>
      <c r="K18" s="39">
        <v>16546</v>
      </c>
      <c r="L18" s="39">
        <v>18703</v>
      </c>
    </row>
    <row r="19" spans="1:12" s="20" customFormat="1" ht="37.5" x14ac:dyDescent="0.3">
      <c r="A19" s="41" t="s">
        <v>62</v>
      </c>
      <c r="B19" s="39" t="s">
        <v>61</v>
      </c>
      <c r="C19" s="42">
        <f>+C18/$B$18</f>
        <v>4.4778353502649875</v>
      </c>
      <c r="D19" s="42">
        <f>+D18/$B$18</f>
        <v>4.8061586769251994</v>
      </c>
      <c r="E19" s="42">
        <f>+E18/$B$18</f>
        <v>5.2006816152745374</v>
      </c>
      <c r="F19" s="42">
        <f>+F18/$B$18</f>
        <v>5.8222224139113337</v>
      </c>
      <c r="G19" s="40"/>
      <c r="H19" s="39" t="s">
        <v>61</v>
      </c>
      <c r="I19" s="42">
        <f>+I18/$H$18</f>
        <v>2.3566505696382176</v>
      </c>
      <c r="J19" s="42">
        <f t="shared" ref="J19:L19" si="0">+J18/$H$18</f>
        <v>2.4456135755860728</v>
      </c>
      <c r="K19" s="42">
        <f t="shared" si="0"/>
        <v>2.6145326756895497</v>
      </c>
      <c r="L19" s="42">
        <f t="shared" si="0"/>
        <v>2.9553731798272485</v>
      </c>
    </row>
    <row r="20" spans="1:12" s="20" customFormat="1" ht="16.5" customHeight="1" x14ac:dyDescent="0.3">
      <c r="A20" s="29"/>
      <c r="B20" s="39"/>
      <c r="C20" s="39"/>
      <c r="D20" s="39"/>
      <c r="E20" s="39"/>
      <c r="F20" s="39"/>
      <c r="G20" s="40"/>
      <c r="H20" s="39"/>
      <c r="I20" s="39"/>
      <c r="J20" s="39"/>
      <c r="K20" s="39"/>
      <c r="L20" s="39"/>
    </row>
    <row r="21" spans="1:12" ht="16.5" customHeight="1" x14ac:dyDescent="0.3">
      <c r="A21" s="29" t="s">
        <v>39</v>
      </c>
      <c r="B21" s="36"/>
      <c r="C21" s="36"/>
      <c r="D21" s="36"/>
      <c r="E21" s="36"/>
      <c r="F21" s="36"/>
      <c r="G21" s="37"/>
      <c r="H21" s="36"/>
      <c r="I21" s="36"/>
      <c r="J21" s="36"/>
      <c r="K21" s="36"/>
      <c r="L21" s="36"/>
    </row>
    <row r="22" spans="1:12" ht="16.5" customHeight="1" x14ac:dyDescent="0.3">
      <c r="A22" s="32" t="s">
        <v>26</v>
      </c>
      <c r="B22" s="36">
        <v>0.53953700000000004</v>
      </c>
      <c r="C22" s="36">
        <v>0.131718</v>
      </c>
      <c r="D22" s="36">
        <v>0.103491</v>
      </c>
      <c r="E22" s="36">
        <v>8.0027000000000015E-2</v>
      </c>
      <c r="F22" s="36">
        <v>6.1376999999999994E-2</v>
      </c>
      <c r="G22" s="37"/>
      <c r="H22" s="36">
        <v>0.207316</v>
      </c>
      <c r="I22" s="36">
        <v>5.4767000000000003E-2</v>
      </c>
      <c r="J22" s="36">
        <v>4.4968000000000001E-2</v>
      </c>
      <c r="K22" s="36">
        <v>3.2431999999999996E-2</v>
      </c>
      <c r="L22" s="36">
        <v>2.0304000000000003E-2</v>
      </c>
    </row>
    <row r="23" spans="1:12" ht="16.5" customHeight="1" x14ac:dyDescent="0.3">
      <c r="A23" s="32" t="s">
        <v>27</v>
      </c>
      <c r="B23" s="36">
        <v>6.8612000000000006E-2</v>
      </c>
      <c r="C23" s="36">
        <v>0.35758300000000004</v>
      </c>
      <c r="D23" s="36">
        <v>0.38813799999999998</v>
      </c>
      <c r="E23" s="36">
        <v>0.42058200000000001</v>
      </c>
      <c r="F23" s="36">
        <v>0.456648</v>
      </c>
      <c r="G23" s="37"/>
      <c r="H23" s="36">
        <v>0.161492</v>
      </c>
      <c r="I23" s="36">
        <v>0.42556700000000008</v>
      </c>
      <c r="J23" s="36">
        <v>0.44212800000000002</v>
      </c>
      <c r="K23" s="36">
        <v>0.47604099999999994</v>
      </c>
      <c r="L23" s="36">
        <v>0.53547900000000004</v>
      </c>
    </row>
    <row r="24" spans="1:12" ht="16.5" customHeight="1" x14ac:dyDescent="0.3">
      <c r="A24" s="32" t="s">
        <v>28</v>
      </c>
      <c r="B24" s="36">
        <v>2.9407000000000003E-2</v>
      </c>
      <c r="C24" s="36">
        <v>0.21743699999999999</v>
      </c>
      <c r="D24" s="36">
        <v>0.23494899999999996</v>
      </c>
      <c r="E24" s="36">
        <v>0.25418300000000005</v>
      </c>
      <c r="F24" s="36">
        <v>0.286188</v>
      </c>
      <c r="G24" s="37"/>
      <c r="H24" s="36">
        <v>6.8420999999999996E-2</v>
      </c>
      <c r="I24" s="36">
        <v>0.24395699999999998</v>
      </c>
      <c r="J24" s="36">
        <v>0.25500099999999998</v>
      </c>
      <c r="K24" s="36">
        <v>0.27576900000000004</v>
      </c>
      <c r="L24" s="36">
        <v>0.31580999999999998</v>
      </c>
    </row>
    <row r="25" spans="1:12" ht="16.5" customHeight="1" x14ac:dyDescent="0.3">
      <c r="A25" s="32" t="s">
        <v>29</v>
      </c>
      <c r="B25" s="36">
        <v>4.9179999999999996E-3</v>
      </c>
      <c r="C25" s="36">
        <v>4.9378000000000005E-2</v>
      </c>
      <c r="D25" s="36">
        <v>5.3175999999999994E-2</v>
      </c>
      <c r="E25" s="36">
        <v>6.0820999999999993E-2</v>
      </c>
      <c r="F25" s="36">
        <v>7.276500000000001E-2</v>
      </c>
      <c r="G25" s="37"/>
      <c r="H25" s="36">
        <v>1.1814999999999999E-2</v>
      </c>
      <c r="I25" s="36">
        <v>5.0566000000000007E-2</v>
      </c>
      <c r="J25" s="36">
        <v>5.3357999999999996E-2</v>
      </c>
      <c r="K25" s="36">
        <v>5.7553E-2</v>
      </c>
      <c r="L25" s="36">
        <v>7.0153999999999994E-2</v>
      </c>
    </row>
    <row r="26" spans="1:12" ht="16.5" customHeight="1" x14ac:dyDescent="0.3">
      <c r="A26" s="43" t="s">
        <v>69</v>
      </c>
      <c r="B26" s="36"/>
      <c r="C26" s="36"/>
      <c r="D26" s="36"/>
      <c r="E26" s="36"/>
      <c r="F26" s="36"/>
      <c r="G26" s="37"/>
      <c r="H26" s="36"/>
      <c r="I26" s="36"/>
      <c r="J26" s="36"/>
      <c r="K26" s="36"/>
      <c r="L26" s="36"/>
    </row>
    <row r="27" spans="1:12" ht="77.25" customHeight="1" x14ac:dyDescent="0.3">
      <c r="A27" s="57" t="s">
        <v>76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4.5" customHeight="1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3.75" customHeight="1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6.5" customHeight="1" x14ac:dyDescent="0.3">
      <c r="A30" s="4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6.5" customHeight="1" x14ac:dyDescent="0.3">
      <c r="A31" s="29" t="s">
        <v>40</v>
      </c>
      <c r="B31" s="44">
        <v>1.6229E-2</v>
      </c>
      <c r="C31" s="44">
        <v>0.57134600000000002</v>
      </c>
      <c r="D31" s="44">
        <v>0.59697</v>
      </c>
      <c r="E31" s="44">
        <v>0.67776000000000003</v>
      </c>
      <c r="F31" s="44">
        <v>0.73348999999999998</v>
      </c>
      <c r="G31" s="45"/>
      <c r="H31" s="44">
        <v>0.13235</v>
      </c>
      <c r="I31" s="44">
        <v>1.3093570000000001</v>
      </c>
      <c r="J31" s="44">
        <v>1.31396</v>
      </c>
      <c r="K31" s="44">
        <v>1.374984</v>
      </c>
      <c r="L31" s="44">
        <v>1.5300240000000001</v>
      </c>
    </row>
    <row r="32" spans="1:12" ht="16.5" customHeight="1" x14ac:dyDescent="0.3">
      <c r="A32" s="29" t="s">
        <v>41</v>
      </c>
      <c r="B32" s="44">
        <v>6.3220000000000004E-3</v>
      </c>
      <c r="C32" s="44">
        <v>4.0014000000000001E-2</v>
      </c>
      <c r="D32" s="44">
        <v>4.4868999999999999E-2</v>
      </c>
      <c r="E32" s="44">
        <v>5.1257999999999998E-2</v>
      </c>
      <c r="F32" s="44">
        <v>5.3408999999999998E-2</v>
      </c>
      <c r="G32" s="45"/>
      <c r="H32" s="44">
        <v>1.6861000000000001E-2</v>
      </c>
      <c r="I32" s="44">
        <v>6.2684000000000004E-2</v>
      </c>
      <c r="J32" s="44">
        <v>6.5925999999999998E-2</v>
      </c>
      <c r="K32" s="44">
        <v>7.1896000000000002E-2</v>
      </c>
      <c r="L32" s="44">
        <v>8.2600000000000007E-2</v>
      </c>
    </row>
    <row r="33" spans="1:16" ht="16.5" customHeight="1" x14ac:dyDescent="0.3">
      <c r="A33" s="2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6" ht="16.5" customHeight="1" x14ac:dyDescent="0.3">
      <c r="A34" s="2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6" ht="16.5" customHeight="1" x14ac:dyDescent="0.3">
      <c r="A35" s="26" t="s">
        <v>42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6" ht="16.5" customHeight="1" x14ac:dyDescent="0.3">
      <c r="A36" s="2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6" ht="16.5" customHeight="1" x14ac:dyDescent="0.3">
      <c r="A37" s="2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6" s="11" customFormat="1" ht="16.5" customHeight="1" x14ac:dyDescent="0.35">
      <c r="A38" s="47" t="s">
        <v>43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6" s="11" customFormat="1" ht="16.5" customHeight="1" x14ac:dyDescent="0.3">
      <c r="A39" s="48" t="s">
        <v>55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6" s="11" customFormat="1" ht="16.5" customHeight="1" x14ac:dyDescent="0.3">
      <c r="A40" s="4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6" s="11" customFormat="1" ht="16.5" customHeight="1" x14ac:dyDescent="0.3">
      <c r="A41" s="49" t="s">
        <v>25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6" s="21" customFormat="1" ht="16.5" customHeight="1" x14ac:dyDescent="0.3">
      <c r="A42" s="50" t="s">
        <v>30</v>
      </c>
      <c r="B42" s="36">
        <v>0.120365</v>
      </c>
      <c r="C42" s="36">
        <v>0.258633</v>
      </c>
      <c r="D42" s="36">
        <v>0.20779800000000001</v>
      </c>
      <c r="E42" s="36">
        <v>0.274559</v>
      </c>
      <c r="F42" s="36">
        <v>0.29654599999999998</v>
      </c>
      <c r="G42" s="36"/>
      <c r="H42" s="36">
        <v>7.5360999999999997E-2</v>
      </c>
      <c r="I42" s="36">
        <v>0.113428</v>
      </c>
      <c r="J42" s="36">
        <v>0.108593</v>
      </c>
      <c r="K42" s="36">
        <v>0.108889</v>
      </c>
      <c r="L42" s="36">
        <v>0.117119</v>
      </c>
      <c r="M42" s="22"/>
      <c r="N42" s="22"/>
    </row>
    <row r="43" spans="1:16" s="21" customFormat="1" ht="16.5" customHeight="1" x14ac:dyDescent="0.3">
      <c r="A43" s="50" t="s">
        <v>31</v>
      </c>
      <c r="B43" s="51">
        <v>0.28070899999999999</v>
      </c>
      <c r="C43" s="51">
        <v>0.47842699999999994</v>
      </c>
      <c r="D43" s="51">
        <v>0.55592700000000006</v>
      </c>
      <c r="E43" s="51">
        <v>0.49663799999999997</v>
      </c>
      <c r="F43" s="51">
        <v>0.52692300000000003</v>
      </c>
      <c r="G43" s="51"/>
      <c r="H43" s="51">
        <v>0.27821099999999999</v>
      </c>
      <c r="I43" s="51">
        <v>0.420649</v>
      </c>
      <c r="J43" s="51">
        <v>0.41953600000000002</v>
      </c>
      <c r="K43" s="51">
        <v>0.42602299999999999</v>
      </c>
      <c r="L43" s="51">
        <v>0.42146800000000001</v>
      </c>
      <c r="M43" s="22"/>
      <c r="N43" s="22"/>
    </row>
    <row r="44" spans="1:16" s="21" customFormat="1" ht="16.5" customHeight="1" x14ac:dyDescent="0.3">
      <c r="A44" s="50" t="s">
        <v>32</v>
      </c>
      <c r="B44" s="51">
        <v>0.30688700000000002</v>
      </c>
      <c r="C44" s="51">
        <v>0.26640000000000003</v>
      </c>
      <c r="D44" s="51">
        <v>0.26953499999999997</v>
      </c>
      <c r="E44" s="51">
        <v>0.269872</v>
      </c>
      <c r="F44" s="51">
        <v>0.25609799999999999</v>
      </c>
      <c r="G44" s="51"/>
      <c r="H44" s="51">
        <v>0.30099999999999999</v>
      </c>
      <c r="I44" s="51">
        <v>0.31532399999999999</v>
      </c>
      <c r="J44" s="51">
        <v>0.31866900000000004</v>
      </c>
      <c r="K44" s="51">
        <v>0.32100099999999998</v>
      </c>
      <c r="L44" s="51">
        <v>0.33027600000000001</v>
      </c>
      <c r="M44" s="22"/>
      <c r="N44" s="22"/>
    </row>
    <row r="45" spans="1:16" s="21" customFormat="1" ht="16.5" customHeight="1" x14ac:dyDescent="0.3">
      <c r="A45" s="50" t="s">
        <v>33</v>
      </c>
      <c r="B45" s="51">
        <v>0.41176699999999999</v>
      </c>
      <c r="C45" s="51">
        <v>0.25483299999999998</v>
      </c>
      <c r="D45" s="51">
        <v>0.17113900000000001</v>
      </c>
      <c r="E45" s="51">
        <v>0.23298300000000002</v>
      </c>
      <c r="F45" s="51">
        <v>0.21691400000000002</v>
      </c>
      <c r="G45" s="51"/>
      <c r="H45" s="51">
        <v>0.42041800000000001</v>
      </c>
      <c r="I45" s="51">
        <v>0.26384799999999997</v>
      </c>
      <c r="J45" s="51">
        <v>0.261685</v>
      </c>
      <c r="K45" s="51">
        <v>0.25283499999999998</v>
      </c>
      <c r="L45" s="51">
        <v>0.24825700000000001</v>
      </c>
      <c r="M45" s="22"/>
      <c r="N45" s="22"/>
    </row>
    <row r="46" spans="1:16" s="21" customFormat="1" ht="16.5" customHeight="1" x14ac:dyDescent="0.3">
      <c r="A46" s="43" t="s">
        <v>56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22"/>
      <c r="N46" s="22"/>
    </row>
    <row r="47" spans="1:16" s="21" customFormat="1" ht="9" customHeight="1" x14ac:dyDescent="0.3">
      <c r="A47" s="50"/>
      <c r="B47" s="51"/>
      <c r="C47" s="51"/>
      <c r="D47" s="51"/>
      <c r="E47" s="51"/>
      <c r="F47" s="51"/>
      <c r="G47" s="36"/>
      <c r="H47" s="36"/>
      <c r="I47" s="36"/>
      <c r="J47" s="36"/>
      <c r="K47" s="36"/>
      <c r="L47" s="36"/>
      <c r="M47" s="22"/>
      <c r="N47" s="22"/>
    </row>
    <row r="48" spans="1:16" s="21" customFormat="1" ht="16.5" customHeight="1" x14ac:dyDescent="0.3">
      <c r="A48" s="52" t="s">
        <v>70</v>
      </c>
      <c r="B48" s="51">
        <v>0.180149</v>
      </c>
      <c r="C48" s="51">
        <v>0.35530499999999998</v>
      </c>
      <c r="D48" s="51">
        <v>0.36127699999999996</v>
      </c>
      <c r="E48" s="51">
        <v>0.37277399999999999</v>
      </c>
      <c r="F48" s="51">
        <v>0.39232999999999996</v>
      </c>
      <c r="G48" s="51"/>
      <c r="H48" s="51">
        <v>0.15661600000000001</v>
      </c>
      <c r="I48" s="51">
        <v>0.24710599999999999</v>
      </c>
      <c r="J48" s="51">
        <v>0.245452</v>
      </c>
      <c r="K48" s="51">
        <v>0.24784900000000001</v>
      </c>
      <c r="L48" s="51">
        <v>0.25528300000000004</v>
      </c>
      <c r="M48" s="22"/>
      <c r="N48" s="22"/>
      <c r="O48" s="22"/>
      <c r="P48" s="22"/>
    </row>
    <row r="49" spans="1:16" s="11" customFormat="1" ht="16.5" customHeight="1" x14ac:dyDescent="0.3">
      <c r="A49" s="43" t="s">
        <v>71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3"/>
      <c r="N49" s="23"/>
    </row>
    <row r="50" spans="1:16" s="11" customFormat="1" ht="16.5" customHeight="1" x14ac:dyDescent="0.3">
      <c r="A50" s="43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3"/>
      <c r="N50" s="23"/>
    </row>
    <row r="51" spans="1:16" s="11" customFormat="1" ht="16.5" customHeight="1" x14ac:dyDescent="0.3">
      <c r="A51" s="53" t="s">
        <v>24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23"/>
      <c r="N51" s="23"/>
    </row>
    <row r="52" spans="1:16" s="11" customFormat="1" ht="16.5" customHeight="1" x14ac:dyDescent="0.3">
      <c r="A52" s="54" t="s">
        <v>44</v>
      </c>
      <c r="B52" s="51">
        <v>0.64399499999999998</v>
      </c>
      <c r="C52" s="51">
        <v>0.71126999999999996</v>
      </c>
      <c r="D52" s="51">
        <v>0.71626299999999998</v>
      </c>
      <c r="E52" s="51">
        <v>0.71380700000000008</v>
      </c>
      <c r="F52" s="51">
        <v>0.71716299999999999</v>
      </c>
      <c r="G52" s="51"/>
      <c r="H52" s="51">
        <v>0.792516</v>
      </c>
      <c r="I52" s="51">
        <v>0.79304100000000011</v>
      </c>
      <c r="J52" s="51">
        <v>0.79510199999999998</v>
      </c>
      <c r="K52" s="51">
        <v>0.80247900000000005</v>
      </c>
      <c r="L52" s="51">
        <v>0.80843299999999996</v>
      </c>
      <c r="M52" s="22"/>
      <c r="N52" s="22"/>
      <c r="O52" s="22"/>
      <c r="P52" s="22"/>
    </row>
    <row r="53" spans="1:16" s="11" customFormat="1" ht="16.5" customHeight="1" x14ac:dyDescent="0.3">
      <c r="A53" s="54" t="s">
        <v>45</v>
      </c>
      <c r="B53" s="51">
        <v>0.118716</v>
      </c>
      <c r="C53" s="51">
        <v>0.14560999999999999</v>
      </c>
      <c r="D53" s="51">
        <v>0.14694299999999999</v>
      </c>
      <c r="E53" s="51">
        <v>0.14707700000000001</v>
      </c>
      <c r="F53" s="51">
        <v>0.149675</v>
      </c>
      <c r="G53" s="51"/>
      <c r="H53" s="51">
        <v>7.6707999999999998E-2</v>
      </c>
      <c r="I53" s="51">
        <v>9.9766999999999995E-2</v>
      </c>
      <c r="J53" s="51">
        <v>0.10159900000000001</v>
      </c>
      <c r="K53" s="51">
        <v>0.10208600000000001</v>
      </c>
      <c r="L53" s="51">
        <v>0.102855</v>
      </c>
      <c r="M53" s="22"/>
      <c r="N53" s="22"/>
      <c r="O53" s="22"/>
      <c r="P53" s="22"/>
    </row>
    <row r="54" spans="1:16" s="11" customFormat="1" ht="16.5" customHeight="1" x14ac:dyDescent="0.3">
      <c r="A54" s="54" t="s">
        <v>9</v>
      </c>
      <c r="B54" s="51">
        <v>0.16286400000000001</v>
      </c>
      <c r="C54" s="51">
        <v>9.5864000000000005E-2</v>
      </c>
      <c r="D54" s="51">
        <v>9.4018999999999991E-2</v>
      </c>
      <c r="E54" s="51">
        <v>9.4318000000000013E-2</v>
      </c>
      <c r="F54" s="51">
        <v>8.9840000000000003E-2</v>
      </c>
      <c r="G54" s="51"/>
      <c r="H54" s="51">
        <v>7.6658000000000004E-2</v>
      </c>
      <c r="I54" s="51">
        <v>6.6295000000000007E-2</v>
      </c>
      <c r="J54" s="51">
        <v>6.4774999999999999E-2</v>
      </c>
      <c r="K54" s="51">
        <v>6.0299999999999999E-2</v>
      </c>
      <c r="L54" s="51">
        <v>5.6859E-2</v>
      </c>
      <c r="M54" s="22"/>
      <c r="N54" s="22"/>
      <c r="O54" s="22"/>
      <c r="P54" s="22"/>
    </row>
    <row r="55" spans="1:16" s="11" customFormat="1" ht="16.5" customHeight="1" x14ac:dyDescent="0.3">
      <c r="A55" s="54" t="s">
        <v>46</v>
      </c>
      <c r="B55" s="51">
        <v>5.4087999999999997E-2</v>
      </c>
      <c r="C55" s="51">
        <v>1.3332999999999999E-2</v>
      </c>
      <c r="D55" s="51">
        <v>1.0518000000000001E-2</v>
      </c>
      <c r="E55" s="51">
        <v>8.6110000000000006E-3</v>
      </c>
      <c r="F55" s="51">
        <v>6.1839999999999994E-3</v>
      </c>
      <c r="G55" s="51"/>
      <c r="H55" s="51">
        <v>4.2914000000000001E-2</v>
      </c>
      <c r="I55" s="51">
        <v>2.4275999999999999E-2</v>
      </c>
      <c r="J55" s="51">
        <v>2.1385000000000001E-2</v>
      </c>
      <c r="K55" s="51">
        <v>1.7485000000000001E-2</v>
      </c>
      <c r="L55" s="51">
        <v>1.5288999999999999E-2</v>
      </c>
      <c r="M55" s="22"/>
      <c r="N55" s="22"/>
      <c r="O55" s="22"/>
      <c r="P55" s="22"/>
    </row>
    <row r="56" spans="1:16" s="11" customFormat="1" ht="16.5" customHeight="1" x14ac:dyDescent="0.3">
      <c r="A56" s="54" t="s">
        <v>11</v>
      </c>
      <c r="B56" s="51">
        <v>2.0337000000000001E-2</v>
      </c>
      <c r="C56" s="51">
        <v>3.3923000000000002E-2</v>
      </c>
      <c r="D56" s="51">
        <v>3.2257000000000001E-2</v>
      </c>
      <c r="E56" s="51">
        <v>3.6186999999999997E-2</v>
      </c>
      <c r="F56" s="51">
        <v>3.7136999999999996E-2</v>
      </c>
      <c r="G56" s="51"/>
      <c r="H56" s="51">
        <v>1.1204E-2</v>
      </c>
      <c r="I56" s="51">
        <v>1.6621E-2</v>
      </c>
      <c r="J56" s="51">
        <v>1.7139000000000001E-2</v>
      </c>
      <c r="K56" s="51">
        <v>1.7649999999999999E-2</v>
      </c>
      <c r="L56" s="51">
        <v>1.6564000000000002E-2</v>
      </c>
      <c r="M56" s="22"/>
      <c r="N56" s="22"/>
      <c r="O56" s="22"/>
      <c r="P56" s="22"/>
    </row>
    <row r="57" spans="1:16" s="11" customFormat="1" ht="16.5" customHeight="1" x14ac:dyDescent="0.3">
      <c r="A57" s="43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2"/>
      <c r="N57" s="23"/>
    </row>
    <row r="58" spans="1:16" s="11" customFormat="1" ht="16.5" customHeight="1" x14ac:dyDescent="0.3">
      <c r="A58" s="49" t="s">
        <v>12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22"/>
      <c r="N58" s="23"/>
    </row>
    <row r="59" spans="1:16" s="11" customFormat="1" ht="16.5" customHeight="1" x14ac:dyDescent="0.3">
      <c r="A59" s="32" t="s">
        <v>13</v>
      </c>
      <c r="B59" s="36">
        <v>0.146066</v>
      </c>
      <c r="C59" s="36">
        <v>0.208788</v>
      </c>
      <c r="D59" s="36">
        <v>0.20779800000000001</v>
      </c>
      <c r="E59" s="36">
        <v>0.22661500000000001</v>
      </c>
      <c r="F59" s="36">
        <v>0.24767800000000001</v>
      </c>
      <c r="G59" s="36"/>
      <c r="H59" s="36">
        <v>0.165883</v>
      </c>
      <c r="I59" s="36">
        <v>0.27432200000000001</v>
      </c>
      <c r="J59" s="36">
        <v>0.27222200000000002</v>
      </c>
      <c r="K59" s="36">
        <v>0.27892899999999998</v>
      </c>
      <c r="L59" s="36">
        <v>0.28924099999999997</v>
      </c>
      <c r="M59" s="22"/>
      <c r="N59" s="22"/>
      <c r="O59" s="22"/>
      <c r="P59" s="22"/>
    </row>
    <row r="60" spans="1:16" s="11" customFormat="1" ht="16.5" customHeight="1" x14ac:dyDescent="0.3">
      <c r="A60" s="54" t="s">
        <v>14</v>
      </c>
      <c r="B60" s="36">
        <v>0.274644</v>
      </c>
      <c r="C60" s="36">
        <v>0.34633000000000003</v>
      </c>
      <c r="D60" s="36">
        <v>0.34812899999999997</v>
      </c>
      <c r="E60" s="36">
        <v>0.34118200000000004</v>
      </c>
      <c r="F60" s="36">
        <v>0.33445999999999998</v>
      </c>
      <c r="G60" s="36"/>
      <c r="H60" s="36">
        <v>0.33299299999999998</v>
      </c>
      <c r="I60" s="36">
        <v>0.345443</v>
      </c>
      <c r="J60" s="36">
        <v>0.34821099999999999</v>
      </c>
      <c r="K60" s="36">
        <v>0.35028300000000001</v>
      </c>
      <c r="L60" s="36">
        <v>0.35255000000000003</v>
      </c>
      <c r="M60" s="22"/>
      <c r="N60" s="22"/>
      <c r="O60" s="22"/>
      <c r="P60" s="22"/>
    </row>
    <row r="61" spans="1:16" s="11" customFormat="1" ht="16.5" customHeight="1" x14ac:dyDescent="0.3">
      <c r="A61" s="54" t="s">
        <v>15</v>
      </c>
      <c r="B61" s="36">
        <v>0.26269999999999999</v>
      </c>
      <c r="C61" s="36">
        <v>0.266233</v>
      </c>
      <c r="D61" s="36">
        <v>0.26953499999999997</v>
      </c>
      <c r="E61" s="36">
        <v>0.26761199999999996</v>
      </c>
      <c r="F61" s="36">
        <v>0.26451000000000002</v>
      </c>
      <c r="G61" s="36"/>
      <c r="H61" s="36">
        <v>0.20813699999999999</v>
      </c>
      <c r="I61" s="36">
        <v>0.18942399999999998</v>
      </c>
      <c r="J61" s="36">
        <v>0.193523</v>
      </c>
      <c r="K61" s="36">
        <v>0.18859400000000001</v>
      </c>
      <c r="L61" s="36">
        <v>0.185558</v>
      </c>
      <c r="M61" s="22"/>
      <c r="N61" s="22"/>
      <c r="O61" s="22"/>
      <c r="P61" s="22"/>
    </row>
    <row r="62" spans="1:16" s="11" customFormat="1" ht="16.5" customHeight="1" x14ac:dyDescent="0.3">
      <c r="A62" s="54" t="s">
        <v>16</v>
      </c>
      <c r="B62" s="36">
        <v>0.31006400000000001</v>
      </c>
      <c r="C62" s="36">
        <v>0.17422000000000001</v>
      </c>
      <c r="D62" s="36">
        <v>0.17113900000000001</v>
      </c>
      <c r="E62" s="36">
        <v>0.160687</v>
      </c>
      <c r="F62" s="36">
        <v>0.14874700000000002</v>
      </c>
      <c r="G62" s="36"/>
      <c r="H62" s="36">
        <v>0.283308</v>
      </c>
      <c r="I62" s="36">
        <v>0.182701</v>
      </c>
      <c r="J62" s="36">
        <v>0.17791000000000001</v>
      </c>
      <c r="K62" s="36">
        <v>0.174432</v>
      </c>
      <c r="L62" s="36">
        <v>0.16566600000000001</v>
      </c>
      <c r="M62" s="22"/>
      <c r="N62" s="22"/>
      <c r="O62" s="22"/>
      <c r="P62" s="22"/>
    </row>
    <row r="63" spans="1:16" s="11" customFormat="1" ht="16.5" customHeight="1" x14ac:dyDescent="0.3">
      <c r="A63" s="54" t="s">
        <v>17</v>
      </c>
      <c r="B63" s="36">
        <v>6.5259999999999997E-3</v>
      </c>
      <c r="C63" s="36">
        <v>4.4289999999999998E-3</v>
      </c>
      <c r="D63" s="36">
        <v>3.3989999999999997E-3</v>
      </c>
      <c r="E63" s="36">
        <v>3.9050000000000001E-3</v>
      </c>
      <c r="F63" s="36">
        <v>4.6050000000000006E-3</v>
      </c>
      <c r="G63" s="36"/>
      <c r="H63" s="36">
        <v>9.6799999999999994E-3</v>
      </c>
      <c r="I63" s="36">
        <v>8.1100000000000009E-3</v>
      </c>
      <c r="J63" s="36">
        <v>8.1329999999999996E-3</v>
      </c>
      <c r="K63" s="36">
        <v>7.7619999999999998E-3</v>
      </c>
      <c r="L63" s="36">
        <v>6.9840000000000006E-3</v>
      </c>
      <c r="M63" s="22"/>
      <c r="N63" s="22"/>
      <c r="O63" s="22"/>
      <c r="P63" s="22"/>
    </row>
    <row r="64" spans="1:16" s="11" customFormat="1" ht="16.5" customHeight="1" x14ac:dyDescent="0.3">
      <c r="A64" s="54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22"/>
      <c r="N64" s="23"/>
    </row>
    <row r="65" spans="1:16" s="11" customFormat="1" ht="16.5" customHeight="1" x14ac:dyDescent="0.3">
      <c r="A65" s="49" t="s">
        <v>18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23"/>
      <c r="N65" s="23"/>
    </row>
    <row r="66" spans="1:16" s="11" customFormat="1" ht="16.5" customHeight="1" x14ac:dyDescent="0.3">
      <c r="A66" s="54" t="s">
        <v>19</v>
      </c>
      <c r="B66" s="36">
        <v>1.3356E-2</v>
      </c>
      <c r="C66" s="36">
        <v>0.22256200000000001</v>
      </c>
      <c r="D66" s="36">
        <v>0.23759899999999998</v>
      </c>
      <c r="E66" s="36">
        <v>0.26623799999999997</v>
      </c>
      <c r="F66" s="36">
        <v>0.30168299999999998</v>
      </c>
      <c r="G66" s="36"/>
      <c r="H66" s="36">
        <v>0.98367800000000005</v>
      </c>
      <c r="I66" s="36">
        <v>0.99296700000000004</v>
      </c>
      <c r="J66" s="36">
        <v>0.99425700000000006</v>
      </c>
      <c r="K66" s="36">
        <v>0.99394300000000002</v>
      </c>
      <c r="L66" s="36">
        <v>0.99434800000000001</v>
      </c>
      <c r="M66" s="22"/>
      <c r="N66" s="22"/>
      <c r="O66" s="22"/>
      <c r="P66" s="22"/>
    </row>
    <row r="67" spans="1:16" s="11" customFormat="1" ht="16.5" customHeight="1" x14ac:dyDescent="0.3">
      <c r="A67" s="54" t="s">
        <v>20</v>
      </c>
      <c r="B67" s="36">
        <v>9.0213000000000002E-2</v>
      </c>
      <c r="C67" s="36">
        <v>0.28617900000000002</v>
      </c>
      <c r="D67" s="36">
        <v>0.29005300000000001</v>
      </c>
      <c r="E67" s="36">
        <v>0.30495</v>
      </c>
      <c r="F67" s="36">
        <v>0.33392200000000005</v>
      </c>
      <c r="G67" s="36"/>
      <c r="H67" s="36">
        <v>6.7763000000000004E-2</v>
      </c>
      <c r="I67" s="36">
        <v>0.14514299999999999</v>
      </c>
      <c r="J67" s="36">
        <v>0.14727299999999999</v>
      </c>
      <c r="K67" s="36">
        <v>0.15112700000000001</v>
      </c>
      <c r="L67" s="36">
        <v>0.15276199999999998</v>
      </c>
      <c r="M67" s="22"/>
      <c r="N67" s="22"/>
      <c r="O67" s="22"/>
      <c r="P67" s="22"/>
    </row>
    <row r="68" spans="1:16" s="11" customFormat="1" ht="16.5" customHeight="1" x14ac:dyDescent="0.3">
      <c r="A68" s="54" t="s">
        <v>21</v>
      </c>
      <c r="B68" s="36">
        <v>0.713534</v>
      </c>
      <c r="C68" s="36">
        <v>0.50009099999999995</v>
      </c>
      <c r="D68" s="36">
        <v>0.493919</v>
      </c>
      <c r="E68" s="36">
        <v>0.47816999999999998</v>
      </c>
      <c r="F68" s="36">
        <v>0.43492400000000003</v>
      </c>
      <c r="G68" s="36"/>
      <c r="H68" s="36">
        <v>0.51819000000000004</v>
      </c>
      <c r="I68" s="36">
        <v>0.41806800000000005</v>
      </c>
      <c r="J68" s="36">
        <v>0.42063400000000001</v>
      </c>
      <c r="K68" s="36">
        <v>0.42344299999999996</v>
      </c>
      <c r="L68" s="36">
        <v>0.44033499999999998</v>
      </c>
      <c r="M68" s="22"/>
      <c r="N68" s="22"/>
      <c r="O68" s="22"/>
      <c r="P68" s="22"/>
    </row>
    <row r="69" spans="1:16" s="11" customFormat="1" ht="16.5" customHeight="1" x14ac:dyDescent="0.3">
      <c r="A69" s="54" t="s">
        <v>22</v>
      </c>
      <c r="B69" s="36">
        <v>0.18821399999999999</v>
      </c>
      <c r="C69" s="36">
        <v>0.13389999999999999</v>
      </c>
      <c r="D69" s="36">
        <v>0.12658</v>
      </c>
      <c r="E69" s="36">
        <v>0.11710699999999999</v>
      </c>
      <c r="F69" s="36">
        <v>0.11583600000000001</v>
      </c>
      <c r="G69" s="36"/>
      <c r="H69" s="36">
        <v>6.5529999999999998E-3</v>
      </c>
      <c r="I69" s="36">
        <v>8.5400000000000005E-4</v>
      </c>
      <c r="J69" s="36">
        <v>7.3999999999999999E-4</v>
      </c>
      <c r="K69" s="36">
        <v>7.27E-4</v>
      </c>
      <c r="L69" s="36">
        <v>1.0859999999999999E-3</v>
      </c>
      <c r="M69" s="22"/>
      <c r="N69" s="22"/>
      <c r="O69" s="22"/>
      <c r="P69" s="22"/>
    </row>
    <row r="70" spans="1:16" s="11" customFormat="1" ht="16.5" customHeight="1" x14ac:dyDescent="0.3">
      <c r="A70" s="43" t="s">
        <v>72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2"/>
      <c r="N70" s="22"/>
      <c r="O70" s="22"/>
      <c r="P70" s="22"/>
    </row>
    <row r="71" spans="1:16" s="11" customFormat="1" ht="16.5" customHeight="1" x14ac:dyDescent="0.3">
      <c r="A71" s="48" t="s">
        <v>47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2"/>
      <c r="N71" s="22"/>
      <c r="O71" s="22"/>
      <c r="P71" s="22"/>
    </row>
    <row r="72" spans="1:16" s="11" customFormat="1" ht="16.5" customHeight="1" x14ac:dyDescent="0.3">
      <c r="A72" s="2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6" s="11" customFormat="1" ht="16.5" customHeight="1" x14ac:dyDescent="0.3">
      <c r="A73" s="49" t="s">
        <v>23</v>
      </c>
      <c r="B73" s="36">
        <v>5.4860000000000004E-3</v>
      </c>
      <c r="C73" s="36">
        <v>9.2896000000000006E-2</v>
      </c>
      <c r="D73" s="36">
        <v>9.7751000000000005E-2</v>
      </c>
      <c r="E73" s="36">
        <v>0.107184</v>
      </c>
      <c r="F73" s="36">
        <v>0.122226</v>
      </c>
      <c r="G73" s="36"/>
      <c r="H73" s="36">
        <v>6.7716999999999999E-2</v>
      </c>
      <c r="I73" s="36">
        <v>0.145096</v>
      </c>
      <c r="J73" s="36">
        <v>0.14721899999999999</v>
      </c>
      <c r="K73" s="36">
        <v>0.151059</v>
      </c>
      <c r="L73" s="36">
        <v>0.15265999999999999</v>
      </c>
      <c r="M73" s="22"/>
      <c r="N73" s="22"/>
      <c r="O73" s="22"/>
      <c r="P73" s="22"/>
    </row>
    <row r="74" spans="1:16" s="11" customFormat="1" ht="16.5" customHeight="1" x14ac:dyDescent="0.3">
      <c r="A74" s="49"/>
      <c r="B74" s="36"/>
      <c r="C74" s="36"/>
      <c r="D74" s="36"/>
      <c r="E74" s="36"/>
      <c r="F74" s="36"/>
      <c r="G74" s="37"/>
      <c r="H74" s="36"/>
      <c r="I74" s="36"/>
      <c r="J74" s="36"/>
      <c r="K74" s="36"/>
      <c r="L74" s="36"/>
      <c r="M74" s="22"/>
      <c r="N74" s="22"/>
      <c r="O74" s="22"/>
      <c r="P74" s="22"/>
    </row>
    <row r="75" spans="1:16" s="11" customFormat="1" ht="16.5" customHeight="1" x14ac:dyDescent="0.3">
      <c r="A75" s="49"/>
      <c r="B75" s="36"/>
      <c r="C75" s="36"/>
      <c r="D75" s="36"/>
      <c r="E75" s="36"/>
      <c r="F75" s="36"/>
      <c r="G75" s="37"/>
      <c r="H75" s="36"/>
      <c r="I75" s="36"/>
      <c r="J75" s="36"/>
      <c r="K75" s="36"/>
      <c r="L75" s="36"/>
      <c r="M75" s="22"/>
      <c r="N75" s="22"/>
      <c r="O75" s="22"/>
      <c r="P75" s="22"/>
    </row>
    <row r="76" spans="1:16" s="11" customFormat="1" ht="16.5" customHeight="1" x14ac:dyDescent="0.35">
      <c r="A76" s="47" t="s">
        <v>49</v>
      </c>
      <c r="B76" s="36"/>
      <c r="C76" s="36"/>
      <c r="D76" s="36"/>
      <c r="E76" s="36"/>
      <c r="F76" s="36"/>
      <c r="G76" s="37"/>
      <c r="H76" s="36"/>
      <c r="I76" s="36"/>
      <c r="J76" s="36"/>
      <c r="K76" s="36"/>
      <c r="L76" s="36"/>
      <c r="M76" s="22"/>
      <c r="N76" s="22"/>
      <c r="O76" s="22"/>
      <c r="P76" s="22"/>
    </row>
    <row r="77" spans="1:16" s="11" customFormat="1" ht="16.5" customHeight="1" x14ac:dyDescent="0.3">
      <c r="A77" s="48" t="s">
        <v>73</v>
      </c>
      <c r="B77" s="36"/>
      <c r="C77" s="36"/>
      <c r="D77" s="36"/>
      <c r="E77" s="36"/>
      <c r="F77" s="36"/>
      <c r="G77" s="37"/>
      <c r="H77" s="36"/>
      <c r="I77" s="36"/>
      <c r="J77" s="36"/>
      <c r="K77" s="36"/>
      <c r="L77" s="36"/>
    </row>
    <row r="78" spans="1:16" s="11" customFormat="1" ht="16.5" customHeight="1" x14ac:dyDescent="0.3">
      <c r="A78" s="48"/>
      <c r="B78" s="36"/>
      <c r="C78" s="36"/>
      <c r="D78" s="36"/>
      <c r="E78" s="36"/>
      <c r="F78" s="36"/>
      <c r="G78" s="37"/>
      <c r="H78" s="36"/>
      <c r="I78" s="36"/>
      <c r="J78" s="36"/>
      <c r="K78" s="36"/>
      <c r="L78" s="36"/>
    </row>
    <row r="79" spans="1:16" s="11" customFormat="1" ht="16.5" customHeight="1" x14ac:dyDescent="0.3">
      <c r="A79" s="49" t="s">
        <v>25</v>
      </c>
      <c r="B79" s="36"/>
      <c r="C79" s="36"/>
      <c r="D79" s="36"/>
      <c r="E79" s="36"/>
      <c r="F79" s="36"/>
      <c r="G79" s="37"/>
      <c r="H79" s="36"/>
      <c r="I79" s="36"/>
      <c r="J79" s="36"/>
      <c r="K79" s="36"/>
      <c r="L79" s="36"/>
    </row>
    <row r="80" spans="1:16" s="11" customFormat="1" ht="16.5" customHeight="1" x14ac:dyDescent="0.3">
      <c r="A80" s="50" t="s">
        <v>30</v>
      </c>
      <c r="B80" s="36">
        <v>0.83465800000000001</v>
      </c>
      <c r="C80" s="36">
        <v>0.16534199999999999</v>
      </c>
      <c r="D80" s="36">
        <v>0.13430999999999998</v>
      </c>
      <c r="E80" s="36">
        <v>0.100899</v>
      </c>
      <c r="F80" s="36">
        <v>6.7904999999999993E-2</v>
      </c>
      <c r="G80" s="37"/>
      <c r="H80" s="36">
        <v>0.53263899999999997</v>
      </c>
      <c r="I80" s="36">
        <v>0.46736100000000003</v>
      </c>
      <c r="J80" s="36">
        <v>0.39014599999999999</v>
      </c>
      <c r="K80" s="36">
        <v>0.30493100000000001</v>
      </c>
      <c r="L80" s="36">
        <v>0.21949000000000002</v>
      </c>
    </row>
    <row r="81" spans="1:16" s="11" customFormat="1" ht="16.5" customHeight="1" x14ac:dyDescent="0.3">
      <c r="A81" s="50" t="s">
        <v>31</v>
      </c>
      <c r="B81" s="36">
        <v>0.8642092579883095</v>
      </c>
      <c r="C81" s="36">
        <v>0.1357907420116905</v>
      </c>
      <c r="D81" s="36">
        <v>0.10859039625611763</v>
      </c>
      <c r="E81" s="36">
        <v>8.1030157725515597E-2</v>
      </c>
      <c r="F81" s="36">
        <v>5.3568405443016012E-2</v>
      </c>
      <c r="G81" s="37"/>
      <c r="H81" s="36">
        <v>0.53150948994484404</v>
      </c>
      <c r="I81" s="36">
        <v>0.46849051005515602</v>
      </c>
      <c r="J81" s="36">
        <v>0.40742212927805271</v>
      </c>
      <c r="K81" s="36">
        <v>0.32247821981413088</v>
      </c>
      <c r="L81" s="36">
        <v>0.21350219221467645</v>
      </c>
    </row>
    <row r="82" spans="1:16" s="11" customFormat="1" ht="16.5" customHeight="1" x14ac:dyDescent="0.3">
      <c r="A82" s="50" t="s">
        <v>32</v>
      </c>
      <c r="B82" s="36">
        <v>0.92590099999999997</v>
      </c>
      <c r="C82" s="36">
        <v>7.4098999999999998E-2</v>
      </c>
      <c r="D82" s="36">
        <v>5.8403000000000004E-2</v>
      </c>
      <c r="E82" s="36">
        <v>4.3151000000000002E-2</v>
      </c>
      <c r="F82" s="36">
        <v>2.5514999999999999E-2</v>
      </c>
      <c r="G82" s="37"/>
      <c r="H82" s="36">
        <v>0.62084399999999995</v>
      </c>
      <c r="I82" s="36">
        <v>0.37915599999999999</v>
      </c>
      <c r="J82" s="36">
        <v>0.33411400000000002</v>
      </c>
      <c r="K82" s="36">
        <v>0.26233400000000001</v>
      </c>
      <c r="L82" s="36">
        <v>0.18063199999999999</v>
      </c>
    </row>
    <row r="83" spans="1:16" s="11" customFormat="1" ht="16.5" customHeight="1" x14ac:dyDescent="0.3">
      <c r="A83" s="50" t="s">
        <v>33</v>
      </c>
      <c r="B83" s="36">
        <v>0.94602399999999998</v>
      </c>
      <c r="C83" s="36">
        <v>5.3975999999999996E-2</v>
      </c>
      <c r="D83" s="36">
        <v>4.2706999999999995E-2</v>
      </c>
      <c r="E83" s="36">
        <v>2.8367E-2</v>
      </c>
      <c r="F83" s="36">
        <v>1.6455999999999998E-2</v>
      </c>
      <c r="G83" s="37"/>
      <c r="H83" s="36">
        <v>0.73213899999999998</v>
      </c>
      <c r="I83" s="36">
        <v>0.26786100000000002</v>
      </c>
      <c r="J83" s="36">
        <v>0.23164899999999999</v>
      </c>
      <c r="K83" s="36">
        <v>0.174454</v>
      </c>
      <c r="L83" s="36">
        <v>0.114634</v>
      </c>
    </row>
    <row r="84" spans="1:16" s="21" customFormat="1" ht="9" customHeight="1" x14ac:dyDescent="0.3">
      <c r="A84" s="50"/>
      <c r="B84" s="51"/>
      <c r="C84" s="51"/>
      <c r="D84" s="51"/>
      <c r="E84" s="51"/>
      <c r="F84" s="51"/>
      <c r="G84" s="36"/>
      <c r="H84" s="36"/>
      <c r="I84" s="36"/>
      <c r="J84" s="36"/>
      <c r="K84" s="36"/>
      <c r="L84" s="36"/>
      <c r="M84" s="22"/>
      <c r="N84" s="22"/>
    </row>
    <row r="85" spans="1:16" s="11" customFormat="1" ht="16.5" customHeight="1" x14ac:dyDescent="0.3">
      <c r="A85" s="52" t="s">
        <v>70</v>
      </c>
      <c r="B85" s="55">
        <v>0.84614699999999998</v>
      </c>
      <c r="C85" s="55">
        <v>0.15385300000000002</v>
      </c>
      <c r="D85" s="51">
        <v>0.124297</v>
      </c>
      <c r="E85" s="51">
        <v>9.2789999999999997E-2</v>
      </c>
      <c r="F85" s="51">
        <v>6.0850000000000001E-2</v>
      </c>
      <c r="G85" s="36"/>
      <c r="H85" s="36">
        <v>0.52088800000000002</v>
      </c>
      <c r="I85" s="51">
        <v>0.47911199999999998</v>
      </c>
      <c r="J85" s="51">
        <v>0.41496699999999997</v>
      </c>
      <c r="K85" s="51">
        <v>0.32660899999999998</v>
      </c>
      <c r="L85" s="51">
        <v>0.225129</v>
      </c>
      <c r="M85" s="22"/>
      <c r="N85" s="22"/>
      <c r="O85" s="22"/>
      <c r="P85" s="22"/>
    </row>
    <row r="86" spans="1:16" s="11" customFormat="1" ht="38.25" customHeight="1" x14ac:dyDescent="0.3">
      <c r="A86" s="57" t="s">
        <v>74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6" s="11" customFormat="1" ht="16.5" customHeight="1" x14ac:dyDescent="0.3">
      <c r="A87" s="43" t="s">
        <v>54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6" s="11" customFormat="1" ht="16.5" customHeight="1" x14ac:dyDescent="0.3">
      <c r="A88" s="4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6" s="11" customFormat="1" ht="16.5" customHeight="1" x14ac:dyDescent="0.3">
      <c r="A89" s="53" t="s">
        <v>24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6" s="11" customFormat="1" ht="16.5" customHeight="1" x14ac:dyDescent="0.3">
      <c r="A90" s="54" t="s">
        <v>7</v>
      </c>
      <c r="B90" s="51">
        <v>0.90758700000000003</v>
      </c>
      <c r="C90" s="51">
        <v>9.2413000000000009E-2</v>
      </c>
      <c r="D90" s="51">
        <v>7.3940999999999993E-2</v>
      </c>
      <c r="E90" s="51">
        <v>5.3312999999999999E-2</v>
      </c>
      <c r="F90" s="51">
        <v>3.3375000000000002E-2</v>
      </c>
      <c r="G90" s="36"/>
      <c r="H90" s="51">
        <v>0.63157099999999999</v>
      </c>
      <c r="I90" s="51">
        <v>0.36842900000000001</v>
      </c>
      <c r="J90" s="51">
        <v>0.32208799999999999</v>
      </c>
      <c r="K90" s="51">
        <v>0.253384</v>
      </c>
      <c r="L90" s="51">
        <v>0.17082799999999998</v>
      </c>
      <c r="M90" s="22"/>
      <c r="N90" s="22"/>
      <c r="O90" s="22"/>
      <c r="P90" s="22"/>
    </row>
    <row r="91" spans="1:16" s="11" customFormat="1" ht="16.5" customHeight="1" x14ac:dyDescent="0.3">
      <c r="A91" s="54" t="s">
        <v>8</v>
      </c>
      <c r="B91" s="51">
        <v>0.89841100000000007</v>
      </c>
      <c r="C91" s="51">
        <v>0.10158899999999998</v>
      </c>
      <c r="D91" s="51">
        <v>8.1456000000000001E-2</v>
      </c>
      <c r="E91" s="51">
        <v>5.8986999999999998E-2</v>
      </c>
      <c r="F91" s="51">
        <v>3.7404E-2</v>
      </c>
      <c r="G91" s="36"/>
      <c r="H91" s="51">
        <v>0.56875900000000001</v>
      </c>
      <c r="I91" s="51">
        <v>0.43124099999999999</v>
      </c>
      <c r="J91" s="51">
        <v>0.38292900000000002</v>
      </c>
      <c r="K91" s="51">
        <v>0.29990600000000001</v>
      </c>
      <c r="L91" s="51">
        <v>0.20221599999999998</v>
      </c>
      <c r="M91" s="22"/>
      <c r="N91" s="22"/>
      <c r="O91" s="22"/>
      <c r="P91" s="22"/>
    </row>
    <row r="92" spans="1:16" s="11" customFormat="1" ht="16.5" customHeight="1" x14ac:dyDescent="0.3">
      <c r="A92" s="54" t="s">
        <v>9</v>
      </c>
      <c r="B92" s="51">
        <v>0.94852800000000004</v>
      </c>
      <c r="C92" s="51">
        <v>5.1471999999999997E-2</v>
      </c>
      <c r="D92" s="51">
        <v>4.011E-2</v>
      </c>
      <c r="E92" s="51">
        <v>2.9110999999999998E-2</v>
      </c>
      <c r="F92" s="51">
        <v>1.7278000000000002E-2</v>
      </c>
      <c r="G92" s="36"/>
      <c r="H92" s="51">
        <v>0.66482299999999994</v>
      </c>
      <c r="I92" s="51">
        <v>0.335177</v>
      </c>
      <c r="J92" s="51">
        <v>0.28555900000000001</v>
      </c>
      <c r="K92" s="51">
        <v>0.20720300000000003</v>
      </c>
      <c r="L92" s="51">
        <v>0.13075100000000001</v>
      </c>
      <c r="M92" s="22"/>
      <c r="N92" s="22"/>
      <c r="O92" s="22"/>
      <c r="P92" s="22"/>
    </row>
    <row r="93" spans="1:16" s="11" customFormat="1" ht="16.5" customHeight="1" x14ac:dyDescent="0.3">
      <c r="A93" s="54" t="s">
        <v>10</v>
      </c>
      <c r="B93" s="51">
        <v>0.97777999999999998</v>
      </c>
      <c r="C93" s="51">
        <v>2.222E-2</v>
      </c>
      <c r="D93" s="51">
        <v>1.3927E-2</v>
      </c>
      <c r="E93" s="51">
        <v>8.2489999999999994E-3</v>
      </c>
      <c r="F93" s="51">
        <v>3.6919999999999995E-3</v>
      </c>
      <c r="G93" s="36"/>
      <c r="H93" s="51">
        <v>0.75200500000000003</v>
      </c>
      <c r="I93" s="51">
        <v>0.24799499999999999</v>
      </c>
      <c r="J93" s="51">
        <v>0.19048899999999999</v>
      </c>
      <c r="K93" s="51">
        <v>0.12139699999999999</v>
      </c>
      <c r="L93" s="51">
        <v>7.1039000000000005E-2</v>
      </c>
      <c r="M93" s="22"/>
      <c r="N93" s="22"/>
      <c r="O93" s="22"/>
      <c r="P93" s="22"/>
    </row>
    <row r="94" spans="1:16" s="11" customFormat="1" ht="16.5" customHeight="1" x14ac:dyDescent="0.3">
      <c r="A94" s="54" t="s">
        <v>11</v>
      </c>
      <c r="B94" s="51">
        <v>0.86671600000000004</v>
      </c>
      <c r="C94" s="51">
        <v>0.13328400000000001</v>
      </c>
      <c r="D94" s="51">
        <v>0.10069599999999999</v>
      </c>
      <c r="E94" s="51">
        <v>8.1730999999999998E-2</v>
      </c>
      <c r="F94" s="51">
        <v>5.2263000000000004E-2</v>
      </c>
      <c r="G94" s="36"/>
      <c r="H94" s="51">
        <v>0.53625</v>
      </c>
      <c r="I94" s="51">
        <v>0.46375</v>
      </c>
      <c r="J94" s="51">
        <v>0.41697099999999998</v>
      </c>
      <c r="K94" s="51">
        <v>0.33471400000000001</v>
      </c>
      <c r="L94" s="51">
        <v>0.21021899999999999</v>
      </c>
      <c r="M94" s="22"/>
      <c r="N94" s="22"/>
      <c r="O94" s="22"/>
      <c r="P94" s="22"/>
    </row>
    <row r="95" spans="1:16" s="11" customFormat="1" ht="16.5" customHeight="1" x14ac:dyDescent="0.3">
      <c r="A95" s="4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6" s="11" customFormat="1" ht="16.5" customHeight="1" x14ac:dyDescent="0.3">
      <c r="A96" s="49" t="s">
        <v>12</v>
      </c>
      <c r="B96" s="56"/>
      <c r="C96" s="56"/>
      <c r="D96" s="56"/>
      <c r="E96" s="36"/>
      <c r="F96" s="36"/>
      <c r="G96" s="36"/>
      <c r="H96" s="36"/>
      <c r="I96" s="36"/>
      <c r="J96" s="36"/>
      <c r="K96" s="36"/>
      <c r="L96" s="36"/>
    </row>
    <row r="97" spans="1:17" s="11" customFormat="1" ht="16.5" customHeight="1" x14ac:dyDescent="0.3">
      <c r="A97" s="32" t="s">
        <v>13</v>
      </c>
      <c r="B97" s="51">
        <v>0.88356500000000004</v>
      </c>
      <c r="C97" s="51">
        <v>0.116435</v>
      </c>
      <c r="D97" s="51">
        <v>9.2074000000000003E-2</v>
      </c>
      <c r="E97" s="51">
        <v>7.2648000000000004E-2</v>
      </c>
      <c r="F97" s="51">
        <v>4.9473999999999997E-2</v>
      </c>
      <c r="G97" s="36"/>
      <c r="H97" s="51">
        <v>0.50915100000000002</v>
      </c>
      <c r="I97" s="51">
        <v>0.49084899999999998</v>
      </c>
      <c r="J97" s="51">
        <v>0.42472199999999999</v>
      </c>
      <c r="K97" s="51">
        <v>0.33921000000000001</v>
      </c>
      <c r="L97" s="51">
        <v>0.235399</v>
      </c>
      <c r="M97" s="22"/>
      <c r="N97" s="22"/>
      <c r="O97" s="22"/>
      <c r="P97" s="22"/>
    </row>
    <row r="98" spans="1:17" s="11" customFormat="1" ht="16.5" customHeight="1" x14ac:dyDescent="0.3">
      <c r="A98" s="54" t="s">
        <v>14</v>
      </c>
      <c r="B98" s="51">
        <v>0.89585300000000001</v>
      </c>
      <c r="C98" s="51">
        <v>0.104147</v>
      </c>
      <c r="D98" s="51">
        <v>8.3179000000000003E-2</v>
      </c>
      <c r="E98" s="51">
        <v>5.8978999999999997E-2</v>
      </c>
      <c r="F98" s="51">
        <v>3.6025000000000001E-2</v>
      </c>
      <c r="G98" s="36"/>
      <c r="H98" s="51">
        <v>0.62314500000000006</v>
      </c>
      <c r="I98" s="51">
        <v>0.376855</v>
      </c>
      <c r="J98" s="51">
        <v>0.33123399999999997</v>
      </c>
      <c r="K98" s="51">
        <v>0.25971900000000003</v>
      </c>
      <c r="L98" s="51">
        <v>0.17493400000000001</v>
      </c>
      <c r="M98" s="22"/>
      <c r="N98" s="22"/>
      <c r="O98" s="22"/>
      <c r="P98" s="22"/>
    </row>
    <row r="99" spans="1:17" s="11" customFormat="1" ht="16.5" customHeight="1" x14ac:dyDescent="0.3">
      <c r="A99" s="54" t="s">
        <v>15</v>
      </c>
      <c r="B99" s="51">
        <v>0.91455200000000003</v>
      </c>
      <c r="C99" s="51">
        <v>8.544800000000001E-2</v>
      </c>
      <c r="D99" s="51">
        <v>6.8734000000000003E-2</v>
      </c>
      <c r="E99" s="51">
        <v>4.9374000000000001E-2</v>
      </c>
      <c r="F99" s="51">
        <v>3.0408000000000001E-2</v>
      </c>
      <c r="G99" s="36"/>
      <c r="H99" s="51">
        <v>0.65335799999999999</v>
      </c>
      <c r="I99" s="51">
        <v>0.34664200000000001</v>
      </c>
      <c r="J99" s="51">
        <v>0.30879800000000002</v>
      </c>
      <c r="K99" s="51">
        <v>0.23456399999999999</v>
      </c>
      <c r="L99" s="51">
        <v>0.154449</v>
      </c>
      <c r="M99" s="22"/>
      <c r="N99" s="22"/>
      <c r="O99" s="22"/>
      <c r="P99" s="22"/>
    </row>
    <row r="100" spans="1:17" s="11" customFormat="1" ht="16.5" customHeight="1" x14ac:dyDescent="0.3">
      <c r="A100" s="54" t="s">
        <v>16</v>
      </c>
      <c r="B100" s="51">
        <v>0.95074999999999998</v>
      </c>
      <c r="C100" s="51">
        <v>4.9249999999999995E-2</v>
      </c>
      <c r="D100" s="51">
        <v>3.8439000000000001E-2</v>
      </c>
      <c r="E100" s="51">
        <v>2.6112000000000003E-2</v>
      </c>
      <c r="F100" s="51">
        <v>1.5061E-2</v>
      </c>
      <c r="G100" s="36"/>
      <c r="H100" s="51">
        <v>0.726773</v>
      </c>
      <c r="I100" s="51">
        <v>0.273227</v>
      </c>
      <c r="J100" s="51">
        <v>0.23199600000000001</v>
      </c>
      <c r="K100" s="51">
        <v>0.17729500000000001</v>
      </c>
      <c r="L100" s="51">
        <v>0.11268700000000001</v>
      </c>
      <c r="M100" s="22"/>
      <c r="N100" s="22"/>
      <c r="O100" s="22"/>
      <c r="P100" s="22"/>
    </row>
    <row r="101" spans="1:17" s="11" customFormat="1" ht="16.5" customHeight="1" x14ac:dyDescent="0.3">
      <c r="A101" s="54"/>
      <c r="B101" s="36"/>
      <c r="C101" s="36"/>
      <c r="D101" s="36"/>
      <c r="E101" s="36"/>
      <c r="F101" s="36"/>
      <c r="G101" s="36"/>
      <c r="H101" s="51"/>
      <c r="I101" s="36"/>
      <c r="J101" s="36"/>
      <c r="K101" s="36"/>
      <c r="L101" s="36"/>
    </row>
    <row r="102" spans="1:17" s="11" customFormat="1" ht="16.5" customHeight="1" x14ac:dyDescent="0.3">
      <c r="A102" s="49" t="s">
        <v>18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7" s="11" customFormat="1" ht="16.5" customHeight="1" x14ac:dyDescent="0.3">
      <c r="A103" s="54" t="s">
        <v>19</v>
      </c>
      <c r="B103" s="51">
        <v>0.39428099999999999</v>
      </c>
      <c r="C103" s="51">
        <v>0.60571900000000001</v>
      </c>
      <c r="D103" s="51">
        <v>0.51378299999999999</v>
      </c>
      <c r="E103" s="51">
        <v>0.41652600000000001</v>
      </c>
      <c r="F103" s="51">
        <v>0.29408899999999999</v>
      </c>
      <c r="G103" s="36"/>
      <c r="H103" s="51">
        <v>0.6295360000000001</v>
      </c>
      <c r="I103" s="51">
        <v>0.37046399999999996</v>
      </c>
      <c r="J103" s="51">
        <v>0.32344800000000001</v>
      </c>
      <c r="K103" s="51">
        <v>0.25203399999999998</v>
      </c>
      <c r="L103" s="51">
        <v>0.168736</v>
      </c>
      <c r="M103" s="22"/>
      <c r="N103" s="22"/>
      <c r="O103" s="22"/>
      <c r="P103" s="22"/>
    </row>
    <row r="104" spans="1:17" s="11" customFormat="1" ht="16.5" customHeight="1" x14ac:dyDescent="0.3">
      <c r="A104" s="54" t="s">
        <v>20</v>
      </c>
      <c r="B104" s="51">
        <v>0.77372099999999999</v>
      </c>
      <c r="C104" s="51">
        <v>0.22627900000000001</v>
      </c>
      <c r="D104" s="51">
        <v>0.18222100000000002</v>
      </c>
      <c r="E104" s="51">
        <v>0.13860799999999998</v>
      </c>
      <c r="F104" s="51">
        <v>9.4571000000000002E-2</v>
      </c>
      <c r="G104" s="36"/>
      <c r="H104" s="51">
        <v>0.44470799999999999</v>
      </c>
      <c r="I104" s="51">
        <v>0.55529200000000001</v>
      </c>
      <c r="J104" s="51">
        <v>0.49129600000000001</v>
      </c>
      <c r="K104" s="51">
        <v>0.39296700000000001</v>
      </c>
      <c r="L104" s="51">
        <v>0.26582699999999998</v>
      </c>
      <c r="M104" s="22"/>
      <c r="N104" s="22"/>
      <c r="O104" s="22"/>
      <c r="P104" s="22"/>
    </row>
    <row r="105" spans="1:17" s="11" customFormat="1" ht="16.5" customHeight="1" x14ac:dyDescent="0.3">
      <c r="A105" s="54" t="s">
        <v>21</v>
      </c>
      <c r="B105" s="51">
        <v>0.93930800000000003</v>
      </c>
      <c r="C105" s="51">
        <v>6.0692000000000003E-2</v>
      </c>
      <c r="D105" s="51">
        <v>4.7626999999999996E-2</v>
      </c>
      <c r="E105" s="51">
        <v>3.3359E-2</v>
      </c>
      <c r="F105" s="51">
        <v>1.8905999999999999E-2</v>
      </c>
      <c r="G105" s="36"/>
      <c r="H105" s="51">
        <v>0.68012000000000006</v>
      </c>
      <c r="I105" s="51">
        <v>0.31988</v>
      </c>
      <c r="J105" s="51">
        <v>0.28063300000000002</v>
      </c>
      <c r="K105" s="51">
        <v>0.22020199999999998</v>
      </c>
      <c r="L105" s="51">
        <v>0.15324299999999999</v>
      </c>
      <c r="M105" s="22"/>
      <c r="N105" s="22"/>
      <c r="O105" s="22"/>
      <c r="P105" s="22"/>
    </row>
    <row r="106" spans="1:17" s="11" customFormat="1" ht="16.5" customHeight="1" x14ac:dyDescent="0.3">
      <c r="A106" s="54" t="s">
        <v>22</v>
      </c>
      <c r="B106" s="51">
        <v>0.93845000000000001</v>
      </c>
      <c r="C106" s="51">
        <v>6.1550000000000001E-2</v>
      </c>
      <c r="D106" s="51">
        <v>4.6231000000000001E-2</v>
      </c>
      <c r="E106" s="51">
        <v>3.0945E-2</v>
      </c>
      <c r="F106" s="51">
        <v>1.9071999999999999E-2</v>
      </c>
      <c r="G106" s="36"/>
      <c r="H106" s="51">
        <v>0.92942499999999995</v>
      </c>
      <c r="I106" s="51">
        <v>7.0574999999999999E-2</v>
      </c>
      <c r="J106" s="51">
        <v>5.3338000000000003E-2</v>
      </c>
      <c r="K106" s="51">
        <v>4.0849999999999997E-2</v>
      </c>
      <c r="L106" s="51">
        <v>4.0849999999999997E-2</v>
      </c>
      <c r="M106" s="22"/>
      <c r="N106" s="22"/>
      <c r="O106" s="22"/>
      <c r="P106" s="22"/>
    </row>
    <row r="107" spans="1:17" s="11" customFormat="1" ht="16.5" customHeight="1" x14ac:dyDescent="0.3">
      <c r="A107" s="43" t="s">
        <v>75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7" s="11" customFormat="1" ht="16.5" customHeight="1" x14ac:dyDescent="0.3">
      <c r="A108" s="48" t="s">
        <v>47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7" s="11" customFormat="1" ht="16.5" customHeight="1" x14ac:dyDescent="0.3">
      <c r="A109" s="4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7" ht="16.5" customHeight="1" x14ac:dyDescent="0.3">
      <c r="A110" s="49" t="s">
        <v>23</v>
      </c>
      <c r="B110" s="51">
        <v>0.39043899999999998</v>
      </c>
      <c r="C110" s="51">
        <v>0.60956100000000002</v>
      </c>
      <c r="D110" s="51">
        <v>0.509633</v>
      </c>
      <c r="E110" s="51">
        <v>0.40429900000000002</v>
      </c>
      <c r="F110" s="51">
        <v>0.28727199999999997</v>
      </c>
      <c r="G110" s="36"/>
      <c r="H110" s="51">
        <v>0.44462000000000002</v>
      </c>
      <c r="I110" s="51">
        <v>0.55537999999999998</v>
      </c>
      <c r="J110" s="51">
        <v>0.49135299999999998</v>
      </c>
      <c r="K110" s="51">
        <v>0.39297699999999997</v>
      </c>
      <c r="L110" s="51">
        <v>0.26577699999999999</v>
      </c>
      <c r="M110" s="22"/>
      <c r="N110" s="22"/>
      <c r="O110" s="22"/>
      <c r="P110" s="22"/>
    </row>
    <row r="111" spans="1:17" ht="16.5" customHeight="1" x14ac:dyDescent="0.25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7" ht="16.5" customHeight="1" x14ac:dyDescent="0.25">
      <c r="A112" s="14" t="s">
        <v>50</v>
      </c>
      <c r="B112" s="15"/>
      <c r="C112" s="15"/>
      <c r="D112" s="16"/>
      <c r="E112" s="16"/>
      <c r="F112" s="16"/>
      <c r="G112" s="17"/>
      <c r="H112" s="17"/>
      <c r="I112" s="17"/>
      <c r="J112" s="17"/>
      <c r="K112" s="17"/>
      <c r="L112" s="17"/>
      <c r="M112" s="18"/>
      <c r="N112" s="18"/>
      <c r="O112" s="18"/>
      <c r="P112" s="19"/>
      <c r="Q112" s="18"/>
    </row>
    <row r="113" spans="1:17" ht="13.5" customHeight="1" x14ac:dyDescent="0.25">
      <c r="A113" s="24" t="s">
        <v>63</v>
      </c>
      <c r="B113" s="7"/>
      <c r="C113" s="7"/>
      <c r="D113" s="19"/>
      <c r="E113" s="19"/>
      <c r="F113" s="19"/>
      <c r="G113" s="19"/>
      <c r="H113" s="19"/>
      <c r="I113" s="19"/>
      <c r="J113" s="19"/>
      <c r="K113" s="18"/>
      <c r="L113" s="19"/>
      <c r="M113" s="18"/>
      <c r="N113" s="18"/>
      <c r="O113" s="18"/>
      <c r="P113" s="19"/>
      <c r="Q113" s="18"/>
    </row>
    <row r="114" spans="1:17" ht="13.5" customHeight="1" x14ac:dyDescent="0.25">
      <c r="A114" s="24" t="s">
        <v>37</v>
      </c>
      <c r="B114" s="7"/>
      <c r="C114" s="7"/>
      <c r="D114" s="19"/>
      <c r="E114" s="19"/>
      <c r="F114" s="19"/>
      <c r="G114" s="19"/>
      <c r="H114" s="19"/>
      <c r="I114" s="19"/>
      <c r="J114" s="19"/>
      <c r="K114" s="18"/>
      <c r="L114" s="19"/>
      <c r="M114" s="18"/>
      <c r="N114" s="18"/>
      <c r="O114" s="18"/>
      <c r="P114" s="19"/>
      <c r="Q114" s="18"/>
    </row>
    <row r="115" spans="1:17" ht="13.5" customHeight="1" x14ac:dyDescent="0.25">
      <c r="A115" s="24" t="s">
        <v>48</v>
      </c>
      <c r="B115" s="7"/>
      <c r="C115" s="7"/>
      <c r="D115" s="19"/>
      <c r="E115" s="19"/>
      <c r="F115" s="19"/>
      <c r="G115" s="19"/>
      <c r="H115" s="19"/>
      <c r="I115" s="19"/>
      <c r="J115" s="19"/>
      <c r="K115" s="18"/>
      <c r="L115" s="19"/>
      <c r="M115" s="18"/>
      <c r="N115" s="18"/>
      <c r="O115" s="18"/>
      <c r="P115" s="19"/>
      <c r="Q115" s="18"/>
    </row>
    <row r="116" spans="1:17" ht="13.5" customHeight="1" x14ac:dyDescent="0.25">
      <c r="A116" s="24" t="s">
        <v>53</v>
      </c>
      <c r="B116" s="7"/>
      <c r="C116" s="7"/>
      <c r="D116" s="19"/>
      <c r="E116" s="19"/>
      <c r="F116" s="19"/>
      <c r="G116" s="19"/>
      <c r="H116" s="19"/>
      <c r="I116" s="19"/>
      <c r="J116" s="19"/>
      <c r="K116" s="18"/>
      <c r="L116" s="19"/>
      <c r="M116" s="18"/>
      <c r="N116" s="18"/>
      <c r="O116" s="18"/>
      <c r="P116" s="19"/>
      <c r="Q116" s="18"/>
    </row>
    <row r="117" spans="1:17" ht="13.5" customHeight="1" x14ac:dyDescent="0.25">
      <c r="A117" s="25" t="s">
        <v>38</v>
      </c>
      <c r="B117" s="7"/>
      <c r="C117" s="7"/>
      <c r="D117" s="19"/>
      <c r="E117" s="19"/>
      <c r="F117" s="19"/>
      <c r="G117" s="19"/>
      <c r="H117" s="19"/>
      <c r="I117" s="19"/>
      <c r="J117" s="19"/>
      <c r="K117" s="18"/>
      <c r="L117" s="19"/>
      <c r="M117" s="18"/>
      <c r="N117" s="18"/>
      <c r="O117" s="18"/>
      <c r="P117" s="19"/>
      <c r="Q117" s="18"/>
    </row>
    <row r="118" spans="1:17" ht="13.5" customHeight="1" x14ac:dyDescent="0.25">
      <c r="A118" s="25" t="s">
        <v>51</v>
      </c>
      <c r="B118" s="7"/>
      <c r="C118" s="7"/>
      <c r="D118" s="19"/>
      <c r="E118" s="19"/>
      <c r="F118" s="19"/>
      <c r="G118" s="19"/>
      <c r="H118" s="19"/>
      <c r="I118" s="19"/>
      <c r="J118" s="19"/>
      <c r="K118" s="18"/>
      <c r="L118" s="19"/>
      <c r="M118" s="18"/>
      <c r="N118" s="18"/>
      <c r="O118" s="18"/>
      <c r="P118" s="19"/>
      <c r="Q118" s="18"/>
    </row>
    <row r="119" spans="1:17" ht="21.75" customHeight="1" x14ac:dyDescent="0.25">
      <c r="A119" s="25" t="s">
        <v>52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7" ht="15.7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7" ht="15.7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7" ht="15.7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7" ht="15.7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7" ht="15.7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7" ht="15.7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</sheetData>
  <mergeCells count="4">
    <mergeCell ref="A86:L86"/>
    <mergeCell ref="A27:L27"/>
    <mergeCell ref="A28:L28"/>
    <mergeCell ref="A29:L29"/>
  </mergeCells>
  <phoneticPr fontId="7" type="noConversion"/>
  <pageMargins left="0.3" right="0.3" top="0.4" bottom="0.4" header="0.5" footer="0.5"/>
  <pageSetup scale="60" fitToHeight="2" orientation="landscape" r:id="rId1"/>
  <headerFooter>
    <oddFooter>&amp;L&amp;"Arial,Regular"&amp;10&amp;K000000Page &amp;P&amp;R&amp;"Arial,Regular"&amp;10&amp;K000000Prepared by: JHU</oddFooter>
  </headerFooter>
  <rowBreaks count="2" manualBreakCount="2">
    <brk id="34" max="9" man="1"/>
    <brk id="75" max="9" man="1"/>
  </rowBreaks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Johns Hopkins Bloomberg School of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etrobert</dc:creator>
  <cp:lastModifiedBy>Melinda K. Abrams</cp:lastModifiedBy>
  <cp:lastPrinted>2014-06-05T18:41:12Z</cp:lastPrinted>
  <dcterms:created xsi:type="dcterms:W3CDTF">2014-04-27T21:50:16Z</dcterms:created>
  <dcterms:modified xsi:type="dcterms:W3CDTF">2014-06-05T19:46:56Z</dcterms:modified>
</cp:coreProperties>
</file>